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00" windowWidth="12120" windowHeight="7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<sst xmlns="http://schemas.openxmlformats.org/spreadsheetml/2006/main" count="118" uniqueCount="111">
  <si>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</si>
  <si>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</si>
  <si>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</si>
  <si>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</si>
  <si>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</si>
  <si>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</si>
  <si>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</si>
  <si>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</si>
  <si>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</si>
  <si>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</si>
  <si>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</si>
  <si>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</si>
  <si>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</si>
  <si>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</si>
  <si>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</si>
  <si>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</si>
  <si>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</si>
  <si>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</si>
  <si>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</si>
  <si>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</si>
  <si>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</si>
  <si>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</si>
  <si>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</si>
  <si>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</si>
  <si>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</si>
  <si>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</si>
  <si>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</si>
  <si>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</si>
  <si>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</si>
  <si>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</si>
  <si>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</si>
  <si>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</si>
  <si>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</si>
  <si>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</si>
  <si>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</si>
  <si>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</si>
  <si>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</si>
  <si>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</si>
  <si>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</si>
  <si>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</si>
  <si>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</si>
  <si>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</si>
  <si>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</si>
  <si>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</si>
  <si>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</si>
  <si>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</si>
  <si>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</si>
  <si>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</si>
  <si>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</si>
  <si>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</si>
  <si>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</si>
  <si>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</si>
  <si>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</si>
  <si>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</si>
  <si>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</si>
  <si>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</si>
  <si>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</si>
  <si>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</si>
  <si>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</si>
  <si>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</si>
  <si>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</si>
  <si>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</si>
  <si>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</si>
  <si>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</si>
  <si>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</si>
  <si>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</si>
  <si>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</si>
  <si>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</si>
  <si>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</si>
  <si>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</si>
  <si>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</si>
  <si>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</si>
  <si>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</si>
  <si>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</si>
  <si>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</si>
  <si>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</si>
  <si>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</si>
  <si>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</si>
  <si>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</si>
  <si>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</si>
  <si>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</si>
  <si>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</si>
  <si>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</si>
  <si>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</si>
  <si>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</si>
  <si>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</si>
  <si>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</si>
  <si>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</si>
  <si>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</si>
  <si>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</si>
  <si>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</si>
  <si>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</si>
  <si>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</si>
  <si>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</si>
  <si>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</si>
  <si>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</si>
  <si>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</si>
  <si>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</si>
  <si>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</si>
  <si>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</si>
  <si>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</si>
  <si>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</si>
  <si>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</si>
  <si>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</si>
  <si>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60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</si>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</sst>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workbookViewId="0" topLeftCell="A76">
      <selection activeCell="B98" sqref="B98"/>
    </sheetView>
  </sheetViews>
  <sheetFormatPr defaultColWidth="9.140625" defaultRowHeight="12.75"/>
  <cols>
    <col min="1" max="1" width="68.57421875" style="57" customWidth="1"/>
    <col min="2" max="2" width="15.85156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3811.2</v>
      </c>
    </row>
    <row r="9" spans="1:2" ht="12.75">
      <c r="A9" s="59" t="s">
        <v>105</v>
      </c>
      <c r="B9" s="60" t="s">
        <v>106</v>
      </c>
    </row>
    <row r="10" spans="1:2" ht="12.75">
      <c r="A10" s="59" t="s">
        <v>107</v>
      </c>
      <c r="B10" s="60" t="s">
        <v>108</v>
      </c>
    </row>
    <row r="11" spans="1:2" ht="12.75">
      <c r="A11" s="59" t="s">
        <v>109</v>
      </c>
      <c r="B11" s="60">
        <v>683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1167.3333333333335</v>
      </c>
    </row>
    <row r="15" spans="1:2" ht="12.75" hidden="1">
      <c r="A15" s="9" t="s">
        <v>11</v>
      </c>
      <c r="B15" s="10">
        <v>592</v>
      </c>
    </row>
    <row r="16" spans="1:2" ht="12.75" hidden="1">
      <c r="A16" s="9" t="s">
        <v>12</v>
      </c>
      <c r="B16" s="10">
        <v>1726</v>
      </c>
    </row>
    <row r="17" spans="1:2" ht="12.75" hidden="1">
      <c r="A17" s="9" t="s">
        <v>13</v>
      </c>
      <c r="B17" s="10">
        <v>348</v>
      </c>
    </row>
    <row r="18" spans="1:2" ht="12.75">
      <c r="A18" s="9" t="s">
        <v>14</v>
      </c>
      <c r="B18" s="10">
        <v>71</v>
      </c>
    </row>
    <row r="19" spans="1:2" ht="12.75">
      <c r="A19" s="9" t="s">
        <v>15</v>
      </c>
      <c r="B19" s="11">
        <v>197</v>
      </c>
    </row>
    <row r="20" spans="1:2" ht="12.75">
      <c r="A20" s="9" t="s">
        <v>16</v>
      </c>
      <c r="B20" s="11">
        <v>88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4025</v>
      </c>
    </row>
    <row r="24" spans="1:2" ht="12.75">
      <c r="A24" s="15" t="s">
        <v>22</v>
      </c>
      <c r="B24" s="16">
        <v>681935</v>
      </c>
    </row>
    <row r="25" spans="1:2" ht="12.75">
      <c r="A25" s="15" t="s">
        <v>23</v>
      </c>
      <c r="B25" s="16">
        <v>3564</v>
      </c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679643</v>
      </c>
    </row>
    <row r="28" spans="1:2" ht="12.75">
      <c r="A28" s="14" t="s">
        <v>26</v>
      </c>
      <c r="B28" s="17">
        <f>B23+B24+B25+B26-B27</f>
        <v>9881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192509.2495756809</v>
      </c>
    </row>
    <row r="31" spans="1:2" ht="12.75">
      <c r="A31" s="19" t="s">
        <v>29</v>
      </c>
      <c r="B31" s="20">
        <v>24461.982658456687</v>
      </c>
    </row>
    <row r="32" spans="1:2" ht="12.75">
      <c r="A32" s="21" t="s">
        <v>30</v>
      </c>
      <c r="B32" s="22">
        <v>2268.805968843485</v>
      </c>
    </row>
    <row r="33" spans="1:2" ht="12.75">
      <c r="A33" s="19" t="s">
        <v>31</v>
      </c>
      <c r="B33" s="20">
        <v>29807.3068415026</v>
      </c>
    </row>
    <row r="34" spans="1:2" ht="12.75">
      <c r="A34" s="19" t="s">
        <v>32</v>
      </c>
      <c r="B34" s="20">
        <v>31579.31553254834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15129.6</v>
      </c>
    </row>
    <row r="37" spans="1:2" ht="12.75">
      <c r="A37" s="23" t="s">
        <v>35</v>
      </c>
      <c r="B37" s="20">
        <v>30705.405</v>
      </c>
    </row>
    <row r="38" spans="1:2" ht="12.75">
      <c r="A38" s="19" t="s">
        <v>36</v>
      </c>
      <c r="B38" s="20">
        <v>1924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513.135</v>
      </c>
    </row>
    <row r="41" spans="1:2" ht="12.75">
      <c r="A41" s="19" t="s">
        <v>39</v>
      </c>
      <c r="B41" s="22">
        <v>1049.7276</v>
      </c>
    </row>
    <row r="42" spans="1:2" ht="12.75">
      <c r="A42" s="17" t="s">
        <v>40</v>
      </c>
      <c r="B42" s="16">
        <f>SUM(B43:B47)</f>
        <v>231713.37288135596</v>
      </c>
    </row>
    <row r="43" spans="1:2" ht="12.75" hidden="1">
      <c r="A43" s="26" t="s">
        <v>41</v>
      </c>
      <c r="B43" s="27">
        <v>0</v>
      </c>
    </row>
    <row r="44" spans="1:2" ht="12.75">
      <c r="A44" s="28" t="s">
        <v>42</v>
      </c>
      <c r="B44" s="27">
        <v>231713.37288135596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13309.155634895207</v>
      </c>
    </row>
    <row r="49" spans="1:2" ht="12.75">
      <c r="A49" s="31" t="s">
        <v>47</v>
      </c>
      <c r="B49" s="20">
        <v>1606.9883346524184</v>
      </c>
    </row>
    <row r="50" spans="1:2" ht="12.75">
      <c r="A50" s="32" t="s">
        <v>48</v>
      </c>
      <c r="B50" s="33">
        <f>SUM(B51:B62)</f>
        <v>9728.813559322034</v>
      </c>
    </row>
    <row r="51" spans="1:2" ht="12.75" hidden="1">
      <c r="A51" s="34" t="s">
        <v>43</v>
      </c>
      <c r="B51" s="20">
        <v>0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2352.542372881356</v>
      </c>
    </row>
    <row r="54" spans="1:2" ht="12.75" hidden="1">
      <c r="A54" s="34" t="s">
        <v>50</v>
      </c>
      <c r="B54" s="20">
        <v>0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3773.728813559322</v>
      </c>
    </row>
    <row r="57" spans="1:2" ht="12.75">
      <c r="A57" s="34" t="s">
        <v>52</v>
      </c>
      <c r="B57" s="20">
        <v>3602.542372881356</v>
      </c>
    </row>
    <row r="58" spans="1:2" ht="12.75" hidden="1">
      <c r="A58" s="34" t="s">
        <v>53</v>
      </c>
      <c r="B58" s="20">
        <v>0</v>
      </c>
    </row>
    <row r="59" spans="1:2" ht="12.75" hidden="1">
      <c r="A59" s="34" t="s">
        <v>54</v>
      </c>
      <c r="B59" s="20">
        <v>0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 hidden="1">
      <c r="A62" s="35" t="s">
        <v>57</v>
      </c>
      <c r="B62" s="27"/>
    </row>
    <row r="63" spans="1:2" ht="12.75">
      <c r="A63" s="36" t="s">
        <v>58</v>
      </c>
      <c r="B63" s="20">
        <v>1973.353740920755</v>
      </c>
    </row>
    <row r="64" spans="1:2" ht="12.75">
      <c r="A64" s="37" t="s">
        <v>59</v>
      </c>
      <c r="B64" s="17">
        <f>B65+B66+B81+B82</f>
        <v>106737.07538092927</v>
      </c>
    </row>
    <row r="65" spans="1:2" ht="12.75">
      <c r="A65" s="36" t="s">
        <v>60</v>
      </c>
      <c r="B65" s="20">
        <v>5720.710327290106</v>
      </c>
    </row>
    <row r="66" spans="1:2" ht="12.75">
      <c r="A66" s="38" t="s">
        <v>48</v>
      </c>
      <c r="B66" s="20">
        <f>SUM(B67:B80)</f>
        <v>77446.44067796611</v>
      </c>
    </row>
    <row r="67" spans="1:2" ht="12.75">
      <c r="A67" s="39" t="s">
        <v>61</v>
      </c>
      <c r="B67" s="20">
        <v>5903.389830508475</v>
      </c>
    </row>
    <row r="68" spans="1:2" ht="12.75">
      <c r="A68" s="39" t="s">
        <v>62</v>
      </c>
      <c r="B68" s="20">
        <v>18841.525423728814</v>
      </c>
    </row>
    <row r="69" spans="1:2" ht="12.75" hidden="1">
      <c r="A69" s="39" t="s">
        <v>63</v>
      </c>
      <c r="B69" s="20">
        <v>0</v>
      </c>
    </row>
    <row r="70" spans="1:2" ht="12.75">
      <c r="A70" s="39" t="s">
        <v>64</v>
      </c>
      <c r="B70" s="20">
        <v>5038.13559322034</v>
      </c>
    </row>
    <row r="71" spans="1:2" ht="12.75">
      <c r="A71" s="39" t="s">
        <v>65</v>
      </c>
      <c r="B71" s="20">
        <v>10862.71186440678</v>
      </c>
    </row>
    <row r="72" spans="1:2" ht="12.75">
      <c r="A72" s="39" t="s">
        <v>66</v>
      </c>
      <c r="B72" s="20">
        <v>4738.13559322034</v>
      </c>
    </row>
    <row r="73" spans="1:2" ht="12.75">
      <c r="A73" s="39" t="s">
        <v>67</v>
      </c>
      <c r="B73" s="20">
        <v>0</v>
      </c>
    </row>
    <row r="74" spans="1:2" ht="12.75">
      <c r="A74" s="39" t="s">
        <v>68</v>
      </c>
      <c r="B74" s="20">
        <v>9266.101694915254</v>
      </c>
    </row>
    <row r="75" spans="1:2" ht="12.75">
      <c r="A75" s="39" t="s">
        <v>69</v>
      </c>
      <c r="B75" s="20">
        <v>5948.305084745763</v>
      </c>
    </row>
    <row r="76" spans="1:2" ht="12.75">
      <c r="A76" s="39" t="s">
        <v>70</v>
      </c>
      <c r="B76" s="20">
        <v>16848.13559322034</v>
      </c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15383.466775673065</v>
      </c>
    </row>
    <row r="82" spans="1:2" ht="12.75">
      <c r="A82" s="40" t="s">
        <v>75</v>
      </c>
      <c r="B82" s="20">
        <v>8186.4576</v>
      </c>
    </row>
    <row r="83" spans="1:2" ht="12.75">
      <c r="A83" s="41" t="s">
        <v>76</v>
      </c>
      <c r="B83" s="17">
        <f>SUM(B84:B88)</f>
        <v>2789.830508474576</v>
      </c>
    </row>
    <row r="84" spans="1:2" ht="12.75">
      <c r="A84" s="39" t="s">
        <v>77</v>
      </c>
      <c r="B84" s="20">
        <v>678.8135593220339</v>
      </c>
    </row>
    <row r="85" spans="1:2" ht="12.75">
      <c r="A85" s="39" t="s">
        <v>78</v>
      </c>
      <c r="B85" s="20">
        <v>1721.1864406779662</v>
      </c>
    </row>
    <row r="86" spans="1:2" ht="12.75">
      <c r="A86" s="39" t="s">
        <v>79</v>
      </c>
      <c r="B86" s="20">
        <v>389.8305084745763</v>
      </c>
    </row>
    <row r="87" spans="1:2" ht="12.75" hidden="1">
      <c r="A87" s="39" t="s">
        <v>80</v>
      </c>
      <c r="B87" s="20">
        <v>0</v>
      </c>
    </row>
    <row r="88" spans="1:2" ht="12.75" hidden="1">
      <c r="A88" s="39" t="s">
        <v>81</v>
      </c>
      <c r="B88" s="20">
        <v>0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110</v>
      </c>
      <c r="B91" s="17">
        <v>48047.78</v>
      </c>
    </row>
    <row r="92" spans="1:2" ht="12.75">
      <c r="A92" s="44" t="s">
        <v>84</v>
      </c>
      <c r="B92" s="17">
        <v>61103.94479230161</v>
      </c>
    </row>
    <row r="93" spans="1:2" ht="12.75">
      <c r="A93" s="45" t="s">
        <v>85</v>
      </c>
      <c r="B93" s="17">
        <v>3814.212711864407</v>
      </c>
    </row>
    <row r="94" spans="1:2" ht="12.75">
      <c r="A94" s="42" t="s">
        <v>86</v>
      </c>
      <c r="B94" s="16">
        <v>14910.104237288137</v>
      </c>
    </row>
    <row r="95" spans="1:2" ht="12.75">
      <c r="A95" s="42" t="s">
        <v>87</v>
      </c>
      <c r="B95" s="46">
        <v>47330.912288135594</v>
      </c>
    </row>
    <row r="96" spans="1:2" ht="12.75">
      <c r="A96" s="42" t="s">
        <v>88</v>
      </c>
      <c r="B96" s="17">
        <f>B95+B94+B93+B92+B91+B89+B90+B64+B48+B42+B30+B83</f>
        <v>722265.6380109257</v>
      </c>
    </row>
    <row r="97" spans="1:2" ht="12.75">
      <c r="A97" s="39" t="s">
        <v>89</v>
      </c>
      <c r="B97" s="20">
        <v>11602</v>
      </c>
    </row>
    <row r="98" spans="1:2" ht="12.75">
      <c r="A98" s="42" t="s">
        <v>90</v>
      </c>
      <c r="B98" s="17">
        <f>B96+B97</f>
        <v>733867.6380109257</v>
      </c>
    </row>
    <row r="99" spans="1:2" ht="12.75">
      <c r="A99" s="39" t="s">
        <v>91</v>
      </c>
      <c r="B99" s="20">
        <f>B98*0.18</f>
        <v>132096.17484196663</v>
      </c>
    </row>
    <row r="100" spans="1:2" ht="12.75">
      <c r="A100" s="47" t="s">
        <v>92</v>
      </c>
      <c r="B100" s="17">
        <f>B98+B99</f>
        <v>865963.8128528923</v>
      </c>
    </row>
    <row r="101" spans="1:2" ht="12.75">
      <c r="A101" s="48" t="s">
        <v>93</v>
      </c>
      <c r="B101" s="13">
        <v>52068</v>
      </c>
    </row>
    <row r="102" spans="1:2" ht="12.75">
      <c r="A102" s="48" t="s">
        <v>94</v>
      </c>
      <c r="B102" s="49">
        <f>B27-B100+B101</f>
        <v>-134252.81285289233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2011-04-19T16:36:08Z</dcterms:created>
  <dcterms:modified xsi:type="dcterms:W3CDTF">2011-05-04T06:07:25Z</dcterms:modified>
  <cp:category/>
  <cp:version/>
  <cp:contentType/>
  <cp:contentStatus/>
</cp:coreProperties>
</file>