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<sst xmlns="http://schemas.openxmlformats.org/spreadsheetml/2006/main" count="80" uniqueCount="76">
  <si>
    <t>50летСССР 16</t>
  </si>
  <si>
    <t>Поступление</t>
  </si>
  <si>
    <t>Плотницкие работы (смена стекол,ремонт окон, смена пружин, петель, замков и проч.)</t>
  </si>
  <si>
    <t>Очистка кровли, козырьков от снега и наледи</t>
  </si>
  <si>
    <t>Благоустройство (уст-ка,ремонт и покраска к/площ,скамеек,урн,б/площ,огражд и т.д.)</t>
  </si>
  <si>
    <t>Уборка территории</t>
  </si>
  <si>
    <t>Дератизация и дезинсекция</t>
  </si>
  <si>
    <t>Ардаширов И.А.</t>
  </si>
  <si>
    <t>Обслуживающая организация</t>
  </si>
  <si>
    <t>Старший по дому</t>
  </si>
  <si>
    <t>кв.№</t>
  </si>
  <si>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</si>
  <si>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</si>
  <si>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2010 год</t>
  </si>
  <si>
    <t xml:space="preserve">Адрес: </t>
  </si>
  <si>
    <t>Исходные данные для расчета:</t>
  </si>
  <si>
    <t>Год ввода</t>
  </si>
  <si>
    <t>Общая площадь жилых помещений, кв.м.</t>
  </si>
  <si>
    <t>Количество этажей</t>
  </si>
  <si>
    <t>Общая убираемая площадь</t>
  </si>
  <si>
    <t xml:space="preserve">    асфальт, кв.м.</t>
  </si>
  <si>
    <t xml:space="preserve">    газон, кв.м.</t>
  </si>
  <si>
    <t>Количество квартир</t>
  </si>
  <si>
    <t>Количество проживающих</t>
  </si>
  <si>
    <t>Количество выполненных заявок</t>
  </si>
  <si>
    <t xml:space="preserve">Степень благоустройства жилых помещений   </t>
  </si>
  <si>
    <t>Статьи доходов</t>
  </si>
  <si>
    <t>Задолженность на 01.01.2010</t>
  </si>
  <si>
    <t>Начислено населению</t>
  </si>
  <si>
    <t>Начислено арендаторам</t>
  </si>
  <si>
    <t>Начислено за рекламу</t>
  </si>
  <si>
    <t>Задолженность на 01.01.2011</t>
  </si>
  <si>
    <t>Статьи расходов</t>
  </si>
  <si>
    <t>Санитарное содержание</t>
  </si>
  <si>
    <t xml:space="preserve">Механизированная уборка </t>
  </si>
  <si>
    <t>Уборка лестничных клеток</t>
  </si>
  <si>
    <t>Услуги операторов</t>
  </si>
  <si>
    <t>Вывоз крупно-габаритного мусора</t>
  </si>
  <si>
    <t>Вывоз твердых бытовых отходов</t>
  </si>
  <si>
    <t>Обследование вентканалов</t>
  </si>
  <si>
    <t>Техническое обслуживание конструктивных элементов</t>
  </si>
  <si>
    <t>а) Профилактический осмотр</t>
  </si>
  <si>
    <t>б) Набор работ</t>
  </si>
  <si>
    <t>Общестр.работы (ремонт штукатурки, ремонт пола, стен, заделка трещин, ремонт цоколя и проч.)</t>
  </si>
  <si>
    <t>Изготовление, замена и ремонт металл.дверей</t>
  </si>
  <si>
    <t>в) Непредвиденные работы</t>
  </si>
  <si>
    <t>Техническое обслуживание внутридомового инженерного оборудования</t>
  </si>
  <si>
    <t>Подготовка к зиме (промывка, опрессовка системы ЦО, ремонт и смена задвижек и т.д.)</t>
  </si>
  <si>
    <t>Ремонт и поверка водомеров</t>
  </si>
  <si>
    <t>г) Аварийно- ремонтная служба</t>
  </si>
  <si>
    <t>Внешнее благоустройство</t>
  </si>
  <si>
    <t>Ямочный ремонт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</si>
  <si>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</si>
  <si>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</si>
  <si>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</si>
  <si>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</si>
  <si>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</si>
  <si>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</si>
  <si>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</si>
  <si>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</si>
  <si>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</si>
  <si>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 (- перерасход, + неосв) за 2009г.</t>
  </si>
  <si>
    <t>Отклонение  (- перерасход, + неосв) на 31.12.2010</t>
  </si>
  <si>
    <t xml:space="preserve">Управляющая компания  </t>
  </si>
  <si>
    <t>Директор ОАО УЖХ Советского района городского округа г.Уфы РБ</t>
  </si>
  <si>
    <t>Директор ООО "ЖЭУ № 33"</t>
  </si>
  <si>
    <t>ХВС, ГВС, ЦО</t>
  </si>
  <si>
    <t>Сумма</t>
  </si>
  <si>
    <t>Справочно: Создан резервный фонд в сумме 54346 руб. на 2011 г. на ремонт л/клеток</t>
  </si>
  <si>
    <t>Сатаев А.З.</t>
  </si>
  <si>
    <t xml:space="preserve">Электромонтажные работы </t>
  </si>
  <si>
    <t>Материал стен</t>
  </si>
  <si>
    <t>кирпичный</t>
  </si>
  <si>
    <t>Вид кровли</t>
  </si>
  <si>
    <t>шиферная</t>
  </si>
  <si>
    <t>Площадь кровли, кв.м.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</si>
</sst>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9">
    <font>
      <sz val="10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i/>
      <sz val="9"/>
      <name val="Arial"/>
      <family val="2"/>
    </font>
    <font>
      <i/>
      <sz val="9"/>
      <name val="Arial"/>
      <family val="2"/>
    </font>
    <font>
      <i/>
      <sz val="9"/>
      <color indexed="10"/>
      <name val="Arial"/>
      <family val="2"/>
    </font>
    <font>
      <b/>
      <sz val="9"/>
      <name val="Arial Cyr"/>
      <family val="0"/>
    </font>
    <font>
      <sz val="8"/>
      <name val="Arial"/>
      <family val="0"/>
    </font>
    <font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1" fontId="1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3" fillId="0" borderId="3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/>
    </xf>
    <xf numFmtId="1" fontId="1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/>
    </xf>
    <xf numFmtId="1" fontId="3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6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82.8515625" style="0" bestFit="1" customWidth="1"/>
    <col min="2" max="2" width="17.421875" style="0" customWidth="1"/>
  </cols>
  <sheetData>
    <row r="1" ht="12.75">
      <c r="A1" s="1" t="s">
        <v>11</v>
      </c>
    </row>
    <row r="2" ht="12.75">
      <c r="A2" s="1" t="s">
        <v>12</v>
      </c>
    </row>
    <row r="3" ht="12.75">
      <c r="A3" s="1" t="s">
        <v>13</v>
      </c>
    </row>
    <row r="4" ht="12.75">
      <c r="A4" s="1"/>
    </row>
    <row r="5" spans="1:2" ht="12.75">
      <c r="A5" s="2" t="s">
        <v>14</v>
      </c>
      <c r="B5" s="21" t="s">
        <v>0</v>
      </c>
    </row>
    <row r="6" spans="1:2" ht="12.75">
      <c r="A6" s="3" t="s">
        <v>15</v>
      </c>
      <c r="B6" s="22"/>
    </row>
    <row r="7" spans="1:2" ht="12.75">
      <c r="A7" s="4" t="s">
        <v>16</v>
      </c>
      <c r="B7" s="23">
        <v>1965</v>
      </c>
    </row>
    <row r="8" spans="1:2" ht="12.75">
      <c r="A8" s="4" t="s">
        <v>17</v>
      </c>
      <c r="B8" s="23">
        <v>2488.5</v>
      </c>
    </row>
    <row r="9" spans="1:2" ht="12.75">
      <c r="A9" s="42" t="s">
        <v>71</v>
      </c>
      <c r="B9" s="24" t="s">
        <v>72</v>
      </c>
    </row>
    <row r="10" spans="1:2" ht="12.75">
      <c r="A10" s="42" t="s">
        <v>73</v>
      </c>
      <c r="B10" s="43" t="s">
        <v>74</v>
      </c>
    </row>
    <row r="11" spans="1:2" ht="12.75">
      <c r="A11" s="42" t="s">
        <v>75</v>
      </c>
      <c r="B11" s="43">
        <v>1153</v>
      </c>
    </row>
    <row r="12" spans="1:2" ht="12.75">
      <c r="A12" s="4" t="s">
        <v>18</v>
      </c>
      <c r="B12" s="23">
        <v>5</v>
      </c>
    </row>
    <row r="13" spans="1:2" ht="12.75">
      <c r="A13" s="4" t="s">
        <v>19</v>
      </c>
      <c r="B13" s="31">
        <f>B14+B15</f>
        <v>3606</v>
      </c>
    </row>
    <row r="14" spans="1:2" ht="12.75">
      <c r="A14" s="4" t="s">
        <v>20</v>
      </c>
      <c r="B14" s="23">
        <v>958</v>
      </c>
    </row>
    <row r="15" spans="1:2" ht="12.75">
      <c r="A15" s="4" t="s">
        <v>21</v>
      </c>
      <c r="B15" s="23">
        <v>2648</v>
      </c>
    </row>
    <row r="16" spans="1:2" ht="12.75">
      <c r="A16" s="4" t="s">
        <v>22</v>
      </c>
      <c r="B16" s="23">
        <v>63</v>
      </c>
    </row>
    <row r="17" spans="1:2" ht="12.75">
      <c r="A17" s="4" t="s">
        <v>23</v>
      </c>
      <c r="B17" s="23">
        <v>144</v>
      </c>
    </row>
    <row r="18" spans="1:2" ht="12.75">
      <c r="A18" s="4" t="s">
        <v>24</v>
      </c>
      <c r="B18" s="24">
        <v>132</v>
      </c>
    </row>
    <row r="19" spans="1:2" ht="12.75">
      <c r="A19" s="4" t="s">
        <v>25</v>
      </c>
      <c r="B19" s="23" t="s">
        <v>66</v>
      </c>
    </row>
    <row r="20" spans="1:2" ht="12.75">
      <c r="A20" s="5" t="s">
        <v>26</v>
      </c>
      <c r="B20" s="25" t="s">
        <v>67</v>
      </c>
    </row>
    <row r="21" spans="1:2" ht="12.75">
      <c r="A21" s="32" t="s">
        <v>27</v>
      </c>
      <c r="B21" s="25">
        <v>0</v>
      </c>
    </row>
    <row r="22" spans="1:2" ht="12.75">
      <c r="A22" s="6" t="s">
        <v>28</v>
      </c>
      <c r="B22" s="33">
        <v>301111</v>
      </c>
    </row>
    <row r="23" spans="1:2" ht="12.75">
      <c r="A23" s="6" t="s">
        <v>29</v>
      </c>
      <c r="B23" s="26">
        <v>21256</v>
      </c>
    </row>
    <row r="24" spans="1:2" ht="12.75">
      <c r="A24" s="6" t="s">
        <v>30</v>
      </c>
      <c r="B24" s="26">
        <v>2777</v>
      </c>
    </row>
    <row r="25" spans="1:2" ht="12.75">
      <c r="A25" s="6" t="s">
        <v>1</v>
      </c>
      <c r="B25" s="33">
        <v>322562</v>
      </c>
    </row>
    <row r="26" spans="1:2" ht="12.75">
      <c r="A26" s="34" t="s">
        <v>31</v>
      </c>
      <c r="B26" s="35">
        <f>B21+B22+B23+B24-B25</f>
        <v>2582</v>
      </c>
    </row>
    <row r="27" spans="1:2" ht="12.75">
      <c r="A27" s="7"/>
      <c r="B27" s="27"/>
    </row>
    <row r="28" spans="1:2" ht="12.75">
      <c r="A28" s="5" t="s">
        <v>32</v>
      </c>
      <c r="B28" s="5" t="s">
        <v>67</v>
      </c>
    </row>
    <row r="29" spans="1:2" ht="12.75">
      <c r="A29" s="8" t="s">
        <v>33</v>
      </c>
      <c r="B29" s="28">
        <f>B30+B31+B32+B33+B34+B35+B36+B37</f>
        <v>105821</v>
      </c>
    </row>
    <row r="30" spans="1:2" ht="12.75">
      <c r="A30" s="9" t="s">
        <v>5</v>
      </c>
      <c r="B30" s="29">
        <v>38924</v>
      </c>
    </row>
    <row r="31" spans="1:2" ht="12.75">
      <c r="A31" s="10" t="s">
        <v>34</v>
      </c>
      <c r="B31" s="29">
        <v>5843</v>
      </c>
    </row>
    <row r="32" spans="1:2" ht="12.75">
      <c r="A32" s="9" t="s">
        <v>35</v>
      </c>
      <c r="B32" s="29">
        <v>16163</v>
      </c>
    </row>
    <row r="33" spans="1:2" ht="12.75">
      <c r="A33" s="10" t="s">
        <v>36</v>
      </c>
      <c r="B33" s="29">
        <v>8704</v>
      </c>
    </row>
    <row r="34" spans="1:2" ht="12.75">
      <c r="A34" s="11" t="s">
        <v>37</v>
      </c>
      <c r="B34" s="29">
        <v>11059</v>
      </c>
    </row>
    <row r="35" spans="1:2" ht="12.75">
      <c r="A35" s="10" t="s">
        <v>38</v>
      </c>
      <c r="B35" s="29">
        <v>22445</v>
      </c>
    </row>
    <row r="36" spans="1:2" ht="12.75">
      <c r="A36" s="10" t="s">
        <v>39</v>
      </c>
      <c r="B36" s="29">
        <v>1734</v>
      </c>
    </row>
    <row r="37" spans="1:2" ht="12.75">
      <c r="A37" s="36" t="s">
        <v>6</v>
      </c>
      <c r="B37" s="29">
        <v>949</v>
      </c>
    </row>
    <row r="38" spans="1:2" ht="12.75">
      <c r="A38" s="8" t="s">
        <v>40</v>
      </c>
      <c r="B38" s="28">
        <f>B39+B40+B45</f>
        <v>32429</v>
      </c>
    </row>
    <row r="39" spans="1:2" ht="12.75">
      <c r="A39" s="13" t="s">
        <v>41</v>
      </c>
      <c r="B39" s="30">
        <v>521</v>
      </c>
    </row>
    <row r="40" spans="1:2" ht="12.75">
      <c r="A40" s="14" t="s">
        <v>42</v>
      </c>
      <c r="B40" s="30">
        <f>SUM(B41:B44)</f>
        <v>29487</v>
      </c>
    </row>
    <row r="41" spans="1:2" ht="12.75">
      <c r="A41" s="15" t="s">
        <v>3</v>
      </c>
      <c r="B41" s="29">
        <v>12889</v>
      </c>
    </row>
    <row r="42" spans="1:2" ht="12.75">
      <c r="A42" s="15" t="s">
        <v>2</v>
      </c>
      <c r="B42" s="29">
        <v>8079</v>
      </c>
    </row>
    <row r="43" spans="1:2" ht="12.75">
      <c r="A43" s="10" t="s">
        <v>43</v>
      </c>
      <c r="B43" s="29">
        <v>5791</v>
      </c>
    </row>
    <row r="44" spans="1:2" ht="12.75">
      <c r="A44" s="10" t="s">
        <v>44</v>
      </c>
      <c r="B44" s="29">
        <v>2728</v>
      </c>
    </row>
    <row r="45" spans="1:2" ht="12.75">
      <c r="A45" s="14" t="s">
        <v>45</v>
      </c>
      <c r="B45" s="30">
        <v>2421</v>
      </c>
    </row>
    <row r="46" spans="1:2" ht="12.75">
      <c r="A46" s="8" t="s">
        <v>46</v>
      </c>
      <c r="B46" s="28">
        <f>B47+B48+B52+B53</f>
        <v>49218</v>
      </c>
    </row>
    <row r="47" spans="1:2" ht="12.75">
      <c r="A47" s="14" t="s">
        <v>41</v>
      </c>
      <c r="B47" s="30">
        <v>5525</v>
      </c>
    </row>
    <row r="48" spans="1:2" ht="12.75">
      <c r="A48" s="14" t="s">
        <v>42</v>
      </c>
      <c r="B48" s="30">
        <f>SUM(B49:B51)</f>
        <v>25365</v>
      </c>
    </row>
    <row r="49" spans="1:2" ht="12.75">
      <c r="A49" s="16" t="s">
        <v>47</v>
      </c>
      <c r="B49" s="29">
        <v>19816</v>
      </c>
    </row>
    <row r="50" spans="1:2" ht="12.75">
      <c r="A50" s="17" t="s">
        <v>48</v>
      </c>
      <c r="B50" s="29">
        <v>2286</v>
      </c>
    </row>
    <row r="51" spans="1:2" ht="12.75">
      <c r="A51" s="10" t="s">
        <v>70</v>
      </c>
      <c r="B51" s="29">
        <v>3263</v>
      </c>
    </row>
    <row r="52" spans="1:2" ht="12.75">
      <c r="A52" s="14" t="s">
        <v>45</v>
      </c>
      <c r="B52" s="30">
        <v>12983</v>
      </c>
    </row>
    <row r="53" spans="1:2" ht="12.75">
      <c r="A53" s="12" t="s">
        <v>49</v>
      </c>
      <c r="B53" s="30">
        <v>5345</v>
      </c>
    </row>
    <row r="54" spans="1:2" ht="12.75">
      <c r="A54" s="8" t="s">
        <v>50</v>
      </c>
      <c r="B54" s="28">
        <f>SUM(B55:B56)</f>
        <v>8707</v>
      </c>
    </row>
    <row r="55" spans="1:2" ht="12.75">
      <c r="A55" s="15" t="s">
        <v>4</v>
      </c>
      <c r="B55" s="29">
        <v>4789</v>
      </c>
    </row>
    <row r="56" spans="1:2" ht="12.75">
      <c r="A56" s="10" t="s">
        <v>51</v>
      </c>
      <c r="B56" s="29">
        <v>3918</v>
      </c>
    </row>
    <row r="57" spans="1:2" ht="12.75">
      <c r="A57" s="7" t="s">
        <v>52</v>
      </c>
      <c r="B57" s="28">
        <v>31719</v>
      </c>
    </row>
    <row r="58" spans="1:2" ht="12.75">
      <c r="A58" s="7" t="s">
        <v>53</v>
      </c>
      <c r="B58" s="28">
        <v>1684</v>
      </c>
    </row>
    <row r="59" spans="1:2" ht="12.75">
      <c r="A59" s="7" t="s">
        <v>54</v>
      </c>
      <c r="B59" s="28">
        <v>6584</v>
      </c>
    </row>
    <row r="60" spans="1:2" ht="12.75">
      <c r="A60" s="7" t="s">
        <v>55</v>
      </c>
      <c r="B60" s="28">
        <v>20899</v>
      </c>
    </row>
    <row r="61" spans="1:2" ht="12.75">
      <c r="A61" s="7" t="s">
        <v>56</v>
      </c>
      <c r="B61" s="28">
        <f>B29+B38+B46+B54+B57+B58+B59+B60</f>
        <v>257061</v>
      </c>
    </row>
    <row r="62" spans="1:2" ht="12.75">
      <c r="A62" s="15" t="s">
        <v>57</v>
      </c>
      <c r="B62" s="29">
        <v>7551</v>
      </c>
    </row>
    <row r="63" spans="1:2" ht="12.75">
      <c r="A63" s="7" t="s">
        <v>58</v>
      </c>
      <c r="B63" s="28">
        <f>B61+B62</f>
        <v>264612</v>
      </c>
    </row>
    <row r="64" spans="1:2" ht="12.75">
      <c r="A64" s="15" t="s">
        <v>59</v>
      </c>
      <c r="B64" s="29">
        <v>47630</v>
      </c>
    </row>
    <row r="65" spans="1:2" ht="12.75">
      <c r="A65" s="7" t="s">
        <v>60</v>
      </c>
      <c r="B65" s="28">
        <f>B63+B64</f>
        <v>312242</v>
      </c>
    </row>
    <row r="66" spans="1:2" ht="12.75">
      <c r="A66" s="38" t="s">
        <v>61</v>
      </c>
      <c r="B66" s="37">
        <v>44026</v>
      </c>
    </row>
    <row r="67" spans="1:2" ht="12.75">
      <c r="A67" s="39" t="s">
        <v>62</v>
      </c>
      <c r="B67" s="37">
        <f>B25-B65+B66</f>
        <v>54346</v>
      </c>
    </row>
    <row r="68" ht="12.75">
      <c r="A68" s="40" t="s">
        <v>68</v>
      </c>
    </row>
    <row r="69" ht="12.75">
      <c r="A69" s="18"/>
    </row>
    <row r="70" ht="12.75">
      <c r="A70" s="4"/>
    </row>
    <row r="71" ht="12.75">
      <c r="A71" s="19" t="s">
        <v>63</v>
      </c>
    </row>
    <row r="72" spans="1:2" ht="12.75">
      <c r="A72" s="4" t="s">
        <v>64</v>
      </c>
      <c r="B72" s="4" t="s">
        <v>7</v>
      </c>
    </row>
    <row r="73" spans="1:2" ht="12.75">
      <c r="A73" s="20" t="s">
        <v>8</v>
      </c>
      <c r="B73" s="41"/>
    </row>
    <row r="74" spans="1:2" ht="12.75">
      <c r="A74" s="4" t="s">
        <v>65</v>
      </c>
      <c r="B74" s="4" t="s">
        <v>69</v>
      </c>
    </row>
    <row r="75" ht="12.75">
      <c r="A75" s="20" t="s">
        <v>9</v>
      </c>
    </row>
    <row r="76" ht="12.75">
      <c r="A76" s="4" t="s">
        <v>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2010-02-10T13:12:11Z</cp:lastPrinted>
  <dcterms:created xsi:type="dcterms:W3CDTF">1996-10-08T23:32:33Z</dcterms:created>
  <dcterms:modified xsi:type="dcterms:W3CDTF">2011-04-26T10:44:53Z</dcterms:modified>
  <cp:category/>
  <cp:version/>
  <cp:contentType/>
  <cp:contentStatus/>
</cp:coreProperties>
</file>