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<sst xmlns="http://schemas.openxmlformats.org/spreadsheetml/2006/main" count="76" uniqueCount="73">
  <si>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Пр.Октября 43</t>
  </si>
  <si>
    <t>Поступление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</si>
  <si>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</si>
  <si>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</si>
  <si>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Кронирование деревьев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</si>
  <si>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</si>
  <si>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</si>
  <si>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</si>
  <si>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</si>
  <si>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</si>
  <si>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</si>
  <si>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</si>
  <si>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</si>
  <si>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</si>
  <si>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</si>
  <si>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</si>
  <si>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</si>
  <si>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</si>
  <si>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</si>
  <si>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</si>
  <si>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</si>
  <si>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</si>
  <si>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</si>
  <si>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</si>
  <si>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</si>
  <si>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</si>
  <si>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</si>
  <si>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</si>
  <si>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</si>
  <si>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</si>
  <si>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</si>
  <si>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</si>
  <si>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</si>
  <si>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</si>
  <si>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</si>
  <si>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</si>
  <si>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</si>
  <si>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</si>
  <si>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</si>
  <si>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</si>
  <si>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</si>
  <si>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</si>
  <si>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Общестр.работы (ремонт штукатурки, ремонт пола, стен, заделка трещин, ремонт цоколя и проч.)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</si>
  <si>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</si>
  <si>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</si>
  <si>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</si>
  <si>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Ремонт и поверка водомеров</t>
  </si>
  <si>
    <t>Госповерка приборов тепловой энергии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</si>
  <si>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</si>
  <si>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</si>
  <si>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</si>
  <si>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</si>
  <si>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</si>
  <si>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</si>
  <si>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</si>
  <si>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</si>
  <si>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</si>
  <si>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</si>
  <si>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</si>
  <si>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</si>
  <si>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</si>
  <si>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</si>
  <si>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</si>
  <si>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</si>
  <si>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</si>
  <si>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</si>
  <si>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>Справочно: На сумму 359099 руб. уменьшение объемов работ на 2011 г. из-за перерасхода затрат в 2010 г.</t>
  </si>
  <si>
    <t>Сатаев А.З.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</si>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</sst>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b/>
      <sz val="12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4">
      <selection activeCell="B11" sqref="B11"/>
    </sheetView>
  </sheetViews>
  <sheetFormatPr defaultColWidth="9.140625" defaultRowHeight="12.75"/>
  <cols>
    <col min="1" max="1" width="82.8515625" style="0" bestFit="1" customWidth="1"/>
    <col min="2" max="2" width="14.57421875" style="0" bestFit="1" customWidth="1"/>
  </cols>
  <sheetData>
    <row r="1" ht="12.75">
      <c r="A1" s="2" t="s">
        <v>11</v>
      </c>
    </row>
    <row r="2" ht="12.75">
      <c r="A2" s="2" t="s">
        <v>12</v>
      </c>
    </row>
    <row r="3" ht="12.75">
      <c r="A3" s="2" t="s">
        <v>13</v>
      </c>
    </row>
    <row r="4" spans="1:2" ht="12.75">
      <c r="A4" s="3" t="s">
        <v>14</v>
      </c>
      <c r="B4" s="24" t="s">
        <v>0</v>
      </c>
    </row>
    <row r="5" spans="1:2" ht="15.75">
      <c r="A5" s="4" t="s">
        <v>15</v>
      </c>
      <c r="B5" s="25"/>
    </row>
    <row r="6" spans="1:2" ht="12.75">
      <c r="A6" s="5" t="s">
        <v>16</v>
      </c>
      <c r="B6" s="26">
        <v>1965</v>
      </c>
    </row>
    <row r="7" spans="1:2" ht="12.75">
      <c r="A7" s="5" t="s">
        <v>17</v>
      </c>
      <c r="B7" s="26">
        <v>4143.3</v>
      </c>
    </row>
    <row r="8" spans="1:2" ht="12.75">
      <c r="A8" s="44" t="s">
        <v>68</v>
      </c>
      <c r="B8" s="45" t="s">
        <v>69</v>
      </c>
    </row>
    <row r="9" spans="1:2" ht="12.75">
      <c r="A9" s="44" t="s">
        <v>70</v>
      </c>
      <c r="B9" s="27" t="s">
        <v>71</v>
      </c>
    </row>
    <row r="10" spans="1:2" ht="12.75">
      <c r="A10" s="44" t="s">
        <v>72</v>
      </c>
      <c r="B10" s="27">
        <v>1462</v>
      </c>
    </row>
    <row r="11" spans="1:2" ht="12.75">
      <c r="A11" s="5" t="s">
        <v>18</v>
      </c>
      <c r="B11" s="26">
        <v>5</v>
      </c>
    </row>
    <row r="12" spans="1:2" ht="12.75">
      <c r="A12" s="5" t="s">
        <v>19</v>
      </c>
      <c r="B12" s="28">
        <f>B13+B14</f>
        <v>4413</v>
      </c>
    </row>
    <row r="13" spans="1:2" ht="12.75">
      <c r="A13" s="5" t="s">
        <v>20</v>
      </c>
      <c r="B13" s="26">
        <v>1593</v>
      </c>
    </row>
    <row r="14" spans="1:2" ht="12.75">
      <c r="A14" s="5" t="s">
        <v>21</v>
      </c>
      <c r="B14" s="26">
        <v>2820</v>
      </c>
    </row>
    <row r="15" spans="1:2" ht="12.75">
      <c r="A15" s="5" t="s">
        <v>22</v>
      </c>
      <c r="B15" s="26">
        <v>103</v>
      </c>
    </row>
    <row r="16" spans="1:2" ht="12.75">
      <c r="A16" s="5" t="s">
        <v>23</v>
      </c>
      <c r="B16" s="26">
        <v>240</v>
      </c>
    </row>
    <row r="17" spans="1:2" ht="12.75">
      <c r="A17" s="5" t="s">
        <v>24</v>
      </c>
      <c r="B17" s="27">
        <v>102</v>
      </c>
    </row>
    <row r="18" spans="1:2" ht="12.75">
      <c r="A18" s="5" t="s">
        <v>25</v>
      </c>
      <c r="B18" s="26" t="s">
        <v>64</v>
      </c>
    </row>
    <row r="19" spans="1:2" ht="12.75">
      <c r="A19" s="6" t="s">
        <v>26</v>
      </c>
      <c r="B19" s="34" t="s">
        <v>65</v>
      </c>
    </row>
    <row r="20" spans="1:2" ht="12.75">
      <c r="A20" s="29" t="s">
        <v>27</v>
      </c>
      <c r="B20" s="34">
        <v>6431</v>
      </c>
    </row>
    <row r="21" spans="1:2" ht="12.75">
      <c r="A21" s="7" t="s">
        <v>28</v>
      </c>
      <c r="B21" s="35">
        <v>501090</v>
      </c>
    </row>
    <row r="22" spans="1:2" ht="12.75">
      <c r="A22" s="7" t="s">
        <v>29</v>
      </c>
      <c r="B22" s="36">
        <v>57297</v>
      </c>
    </row>
    <row r="23" spans="1:2" ht="12.75">
      <c r="A23" s="7" t="s">
        <v>1</v>
      </c>
      <c r="B23" s="35">
        <v>563091</v>
      </c>
    </row>
    <row r="24" spans="1:2" ht="12.75">
      <c r="A24" s="30" t="s">
        <v>30</v>
      </c>
      <c r="B24" s="37">
        <f>B20+B21+B22-B23</f>
        <v>1727</v>
      </c>
    </row>
    <row r="25" spans="1:2" ht="12.75">
      <c r="A25" s="6" t="s">
        <v>31</v>
      </c>
      <c r="B25" s="6" t="s">
        <v>65</v>
      </c>
    </row>
    <row r="26" spans="1:2" ht="12.75">
      <c r="A26" s="9" t="s">
        <v>32</v>
      </c>
      <c r="B26" s="38">
        <f>B27+B28+B29+B30+B31+B32+B33+B34</f>
        <v>147023</v>
      </c>
    </row>
    <row r="27" spans="1:2" ht="12.75">
      <c r="A27" s="10" t="s">
        <v>5</v>
      </c>
      <c r="B27" s="39">
        <v>53564</v>
      </c>
    </row>
    <row r="28" spans="1:2" ht="12.75">
      <c r="A28" s="11" t="s">
        <v>33</v>
      </c>
      <c r="B28" s="39">
        <v>9039</v>
      </c>
    </row>
    <row r="29" spans="1:2" ht="12.75">
      <c r="A29" s="12" t="s">
        <v>34</v>
      </c>
      <c r="B29" s="39">
        <v>7744</v>
      </c>
    </row>
    <row r="30" spans="1:2" ht="12.75">
      <c r="A30" s="11" t="s">
        <v>35</v>
      </c>
      <c r="B30" s="39">
        <v>14493</v>
      </c>
    </row>
    <row r="31" spans="1:2" ht="12.75">
      <c r="A31" s="13" t="s">
        <v>36</v>
      </c>
      <c r="B31" s="39">
        <v>18432</v>
      </c>
    </row>
    <row r="32" spans="1:2" ht="12.75">
      <c r="A32" s="11" t="s">
        <v>37</v>
      </c>
      <c r="B32" s="39">
        <v>37408</v>
      </c>
    </row>
    <row r="33" spans="1:2" ht="12.75">
      <c r="A33" s="11" t="s">
        <v>38</v>
      </c>
      <c r="B33" s="39">
        <v>2791</v>
      </c>
    </row>
    <row r="34" spans="1:2" ht="12.75">
      <c r="A34" s="31" t="s">
        <v>6</v>
      </c>
      <c r="B34" s="39">
        <v>3552</v>
      </c>
    </row>
    <row r="35" spans="1:2" ht="12.75">
      <c r="A35" s="9" t="s">
        <v>39</v>
      </c>
      <c r="B35" s="38">
        <f>B36+B37</f>
        <v>10112</v>
      </c>
    </row>
    <row r="36" spans="1:2" ht="12.75">
      <c r="A36" s="15" t="s">
        <v>40</v>
      </c>
      <c r="B36" s="40">
        <v>545</v>
      </c>
    </row>
    <row r="37" spans="1:2" ht="12.75">
      <c r="A37" s="16" t="s">
        <v>41</v>
      </c>
      <c r="B37" s="40">
        <f>SUM(B38:B39)</f>
        <v>9567</v>
      </c>
    </row>
    <row r="38" spans="1:2" ht="12.75">
      <c r="A38" s="17" t="s">
        <v>2</v>
      </c>
      <c r="B38" s="39">
        <v>9500</v>
      </c>
    </row>
    <row r="39" spans="1:2" ht="12.75">
      <c r="A39" s="11" t="s">
        <v>42</v>
      </c>
      <c r="B39" s="39">
        <v>67</v>
      </c>
    </row>
    <row r="40" spans="1:2" ht="12.75">
      <c r="A40" s="9" t="s">
        <v>44</v>
      </c>
      <c r="B40" s="38">
        <f>B41+B42+B46+B47</f>
        <v>68903</v>
      </c>
    </row>
    <row r="41" spans="1:2" ht="12.75">
      <c r="A41" s="16" t="s">
        <v>40</v>
      </c>
      <c r="B41" s="40">
        <v>16701</v>
      </c>
    </row>
    <row r="42" spans="1:2" ht="12.75">
      <c r="A42" s="16" t="s">
        <v>41</v>
      </c>
      <c r="B42" s="40">
        <f>SUM(B43:B45)</f>
        <v>29076</v>
      </c>
    </row>
    <row r="43" spans="1:2" ht="12.75">
      <c r="A43" s="18" t="s">
        <v>45</v>
      </c>
      <c r="B43" s="39">
        <v>15797</v>
      </c>
    </row>
    <row r="44" spans="1:2" ht="12.75">
      <c r="A44" s="19" t="s">
        <v>46</v>
      </c>
      <c r="B44" s="39">
        <v>2286</v>
      </c>
    </row>
    <row r="45" spans="1:2" ht="12.75">
      <c r="A45" s="20" t="s">
        <v>47</v>
      </c>
      <c r="B45" s="39">
        <v>10993</v>
      </c>
    </row>
    <row r="46" spans="1:2" ht="12.75">
      <c r="A46" s="16" t="s">
        <v>43</v>
      </c>
      <c r="B46" s="40">
        <v>14226</v>
      </c>
    </row>
    <row r="47" spans="1:2" ht="12.75">
      <c r="A47" s="14" t="s">
        <v>48</v>
      </c>
      <c r="B47" s="40">
        <v>8900</v>
      </c>
    </row>
    <row r="48" spans="1:2" ht="12.75">
      <c r="A48" s="9" t="s">
        <v>49</v>
      </c>
      <c r="B48" s="38">
        <f>SUM(B49:B50)</f>
        <v>64827</v>
      </c>
    </row>
    <row r="49" spans="1:2" ht="12.75">
      <c r="A49" s="17" t="s">
        <v>3</v>
      </c>
      <c r="B49" s="39">
        <v>54484</v>
      </c>
    </row>
    <row r="50" spans="1:2" ht="12.75">
      <c r="A50" s="17" t="s">
        <v>4</v>
      </c>
      <c r="B50" s="39">
        <v>10343</v>
      </c>
    </row>
    <row r="51" spans="1:2" ht="12.75">
      <c r="A51" s="8" t="s">
        <v>50</v>
      </c>
      <c r="B51" s="38">
        <v>52812</v>
      </c>
    </row>
    <row r="52" spans="1:2" ht="12.75">
      <c r="A52" s="8" t="s">
        <v>51</v>
      </c>
      <c r="B52" s="38">
        <v>2803</v>
      </c>
    </row>
    <row r="53" spans="1:2" ht="12.75">
      <c r="A53" s="8" t="s">
        <v>52</v>
      </c>
      <c r="B53" s="38">
        <v>10956</v>
      </c>
    </row>
    <row r="54" spans="1:2" ht="12.75">
      <c r="A54" s="8" t="s">
        <v>53</v>
      </c>
      <c r="B54" s="38">
        <v>34779</v>
      </c>
    </row>
    <row r="55" spans="1:2" ht="12.75">
      <c r="A55" s="8" t="s">
        <v>54</v>
      </c>
      <c r="B55" s="38">
        <f>B26+B35+B40+B48+B51+B52+B53+B54</f>
        <v>392215</v>
      </c>
    </row>
    <row r="56" spans="1:2" ht="12.75">
      <c r="A56" s="17" t="s">
        <v>55</v>
      </c>
      <c r="B56" s="39">
        <v>12572</v>
      </c>
    </row>
    <row r="57" spans="1:2" ht="12.75">
      <c r="A57" s="8" t="s">
        <v>56</v>
      </c>
      <c r="B57" s="38">
        <f>B55+B56</f>
        <v>404787</v>
      </c>
    </row>
    <row r="58" spans="1:2" ht="12.75">
      <c r="A58" s="17" t="s">
        <v>57</v>
      </c>
      <c r="B58" s="39">
        <v>72862</v>
      </c>
    </row>
    <row r="59" spans="1:2" ht="12.75">
      <c r="A59" s="8" t="s">
        <v>58</v>
      </c>
      <c r="B59" s="38">
        <f>B57+B58</f>
        <v>477649</v>
      </c>
    </row>
    <row r="60" spans="1:2" ht="12.75">
      <c r="A60" s="32" t="s">
        <v>59</v>
      </c>
      <c r="B60" s="41">
        <v>-444541</v>
      </c>
    </row>
    <row r="61" spans="1:2" ht="12.75">
      <c r="A61" s="33" t="s">
        <v>60</v>
      </c>
      <c r="B61" s="41">
        <f>B23-B59+B60</f>
        <v>-359099</v>
      </c>
    </row>
    <row r="62" spans="1:2" ht="12.75">
      <c r="A62" s="42" t="s">
        <v>66</v>
      </c>
      <c r="B62" s="1"/>
    </row>
    <row r="63" spans="1:2" ht="12.75">
      <c r="A63" s="43"/>
      <c r="B63" s="1"/>
    </row>
    <row r="64" ht="12.75">
      <c r="A64" s="21"/>
    </row>
    <row r="65" ht="12.75">
      <c r="A65" s="22" t="s">
        <v>61</v>
      </c>
    </row>
    <row r="66" spans="1:2" ht="12.75">
      <c r="A66" s="5" t="s">
        <v>62</v>
      </c>
      <c r="B66" s="5" t="s">
        <v>7</v>
      </c>
    </row>
    <row r="67" spans="1:2" ht="12.75">
      <c r="A67" s="23" t="s">
        <v>8</v>
      </c>
      <c r="B67" s="5"/>
    </row>
    <row r="68" spans="1:2" ht="12.75">
      <c r="A68" s="5" t="s">
        <v>63</v>
      </c>
      <c r="B68" s="5" t="s">
        <v>67</v>
      </c>
    </row>
    <row r="69" ht="12.75">
      <c r="A69" s="23" t="s">
        <v>9</v>
      </c>
    </row>
    <row r="70" ht="12.75">
      <c r="A70" s="5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2010-02-04T12:10:23Z</cp:lastPrinted>
  <dcterms:created xsi:type="dcterms:W3CDTF">1996-10-08T23:32:33Z</dcterms:created>
  <dcterms:modified xsi:type="dcterms:W3CDTF">2011-04-26T10:45:37Z</dcterms:modified>
  <cp:category/>
  <cp:version/>
  <cp:contentType/>
  <cp:contentStatus/>
</cp:coreProperties>
</file>