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Бабушк 52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<sst xmlns="http://schemas.openxmlformats.org/spreadsheetml/2006/main" count="78" uniqueCount="77">
  <si>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</si>
  <si>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</si>
  <si>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</si>
  <si>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</si>
  <si>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Бабушкина, 52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</si>
  <si>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</si>
  <si>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</si>
  <si>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</si>
  <si>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</si>
  <si>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</si>
  <si>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</si>
  <si>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</si>
  <si>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</si>
  <si>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</si>
  <si>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</si>
  <si>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</si>
  <si>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</si>
  <si>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</si>
  <si>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</si>
  <si>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</si>
  <si>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</si>
  <si>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</si>
  <si>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</si>
  <si>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</si>
  <si>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</si>
  <si>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</si>
  <si>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</si>
  <si>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</si>
  <si>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</si>
  <si>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</si>
  <si>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</si>
  <si>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</si>
  <si>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</si>
  <si>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 xml:space="preserve">Ремонт ш/кровли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</si>
  <si>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</si>
  <si>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</si>
  <si>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</si>
  <si>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</si>
  <si>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</si>
  <si>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</si>
  <si>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</si>
  <si>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Изготовление и установка, жел. дверей, </t>
  </si>
  <si>
    <t>Смена труб канализации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</si>
  <si>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</si>
  <si>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</si>
  <si>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</si>
  <si>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</si>
  <si>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</si>
  <si>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</si>
  <si>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</si>
  <si>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</si>
  <si>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</si>
  <si>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</si>
  <si>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</si>
  <si>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</si>
  <si>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</si>
  <si>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</si>
  <si>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</si>
  <si>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</si>
  <si>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</si>
  <si>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</si>
  <si>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</si>
  <si>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</si>
  <si>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 79352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</si>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</sst>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C8" sqref="C8"/>
    </sheetView>
  </sheetViews>
  <sheetFormatPr defaultColWidth="9.140625" defaultRowHeight="12.75"/>
  <cols>
    <col min="1" max="1" width="69.28125" style="3" customWidth="1"/>
    <col min="2" max="2" width="18.140625" style="35" customWidth="1"/>
    <col min="3" max="3" width="17.57421875" style="3" customWidth="1"/>
    <col min="4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1957</v>
      </c>
    </row>
    <row r="6" spans="1:2" ht="11.25" customHeight="1">
      <c r="A6" s="6" t="s">
        <v>6</v>
      </c>
      <c r="B6" s="8">
        <v>3409.6</v>
      </c>
    </row>
    <row r="7" spans="1:2" ht="11.25" customHeight="1">
      <c r="A7" s="42" t="s">
        <v>72</v>
      </c>
      <c r="B7" s="43" t="s">
        <v>73</v>
      </c>
    </row>
    <row r="8" spans="1:2" ht="11.25" customHeight="1">
      <c r="A8" s="42" t="s">
        <v>74</v>
      </c>
      <c r="B8" s="43" t="s">
        <v>76</v>
      </c>
    </row>
    <row r="9" spans="1:2" ht="11.25" customHeight="1">
      <c r="A9" s="42" t="s">
        <v>75</v>
      </c>
      <c r="B9" s="43">
        <v>1138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1951</v>
      </c>
    </row>
    <row r="12" spans="1:2" ht="11.25" customHeight="1">
      <c r="A12" s="6" t="s">
        <v>9</v>
      </c>
      <c r="B12" s="7">
        <v>1146</v>
      </c>
    </row>
    <row r="13" spans="1:2" ht="11.25" customHeight="1">
      <c r="A13" s="6" t="s">
        <v>10</v>
      </c>
      <c r="B13" s="7">
        <v>805</v>
      </c>
    </row>
    <row r="14" spans="1:2" ht="11.25" customHeight="1">
      <c r="A14" s="6" t="s">
        <v>11</v>
      </c>
      <c r="B14" s="7">
        <v>50</v>
      </c>
    </row>
    <row r="15" spans="1:2" ht="11.25" customHeight="1">
      <c r="A15" s="6" t="s">
        <v>12</v>
      </c>
      <c r="B15" s="7">
        <v>127</v>
      </c>
    </row>
    <row r="16" spans="1:2" ht="11.25" customHeight="1">
      <c r="A16" s="6" t="s">
        <v>13</v>
      </c>
      <c r="B16" s="7">
        <v>307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191</v>
      </c>
    </row>
    <row r="20" spans="1:2" ht="11.25" customHeight="1">
      <c r="A20" s="13" t="s">
        <v>19</v>
      </c>
      <c r="B20" s="12">
        <v>390527</v>
      </c>
    </row>
    <row r="21" spans="1:2" ht="11.25" customHeight="1">
      <c r="A21" s="13" t="s">
        <v>20</v>
      </c>
      <c r="B21" s="12">
        <v>90643</v>
      </c>
    </row>
    <row r="22" spans="1:2" ht="11.25" customHeight="1">
      <c r="A22" s="11" t="s">
        <v>21</v>
      </c>
      <c r="B22" s="12">
        <v>459954</v>
      </c>
    </row>
    <row r="23" spans="1:3" ht="11.25" customHeight="1">
      <c r="A23" s="11" t="s">
        <v>22</v>
      </c>
      <c r="B23" s="12">
        <f>B19+B20+B21-B22</f>
        <v>21407</v>
      </c>
      <c r="C23" s="14"/>
    </row>
    <row r="24" spans="1:2" s="15" customFormat="1" ht="11.25" customHeight="1">
      <c r="A24" s="9" t="s">
        <v>23</v>
      </c>
      <c r="B24" s="10" t="s">
        <v>17</v>
      </c>
    </row>
    <row r="25" spans="1:2" ht="11.25" customHeight="1">
      <c r="A25" s="16" t="s">
        <v>24</v>
      </c>
      <c r="B25" s="12">
        <f>SUM(B26:B32)</f>
        <v>91287</v>
      </c>
    </row>
    <row r="26" spans="1:2" ht="11.25" customHeight="1">
      <c r="A26" s="17" t="s">
        <v>25</v>
      </c>
      <c r="B26" s="18">
        <v>30948</v>
      </c>
    </row>
    <row r="27" spans="1:2" ht="11.25" customHeight="1">
      <c r="A27" s="19" t="s">
        <v>26</v>
      </c>
      <c r="B27" s="18">
        <v>3764</v>
      </c>
    </row>
    <row r="28" spans="1:2" ht="11.25" customHeight="1">
      <c r="A28" s="20" t="s">
        <v>27</v>
      </c>
      <c r="B28" s="18">
        <v>8241</v>
      </c>
    </row>
    <row r="29" spans="1:2" ht="11.25" customHeight="1">
      <c r="A29" s="20" t="s">
        <v>28</v>
      </c>
      <c r="B29" s="18">
        <v>20268</v>
      </c>
    </row>
    <row r="30" spans="1:2" ht="11.25" customHeight="1">
      <c r="A30" s="20" t="s">
        <v>29</v>
      </c>
      <c r="B30" s="18">
        <v>19795</v>
      </c>
    </row>
    <row r="31" spans="1:2" ht="11.25" customHeight="1">
      <c r="A31" s="17" t="s">
        <v>30</v>
      </c>
      <c r="B31" s="18">
        <v>5352</v>
      </c>
    </row>
    <row r="32" spans="1:2" ht="11.25" customHeight="1">
      <c r="A32" s="17" t="s">
        <v>31</v>
      </c>
      <c r="B32" s="18">
        <v>2919</v>
      </c>
    </row>
    <row r="33" spans="1:2" ht="11.25" customHeight="1">
      <c r="A33" s="21" t="s">
        <v>32</v>
      </c>
      <c r="B33" s="12">
        <v>74798</v>
      </c>
    </row>
    <row r="34" spans="1:2" ht="11.25" customHeight="1">
      <c r="A34" s="22" t="s">
        <v>33</v>
      </c>
      <c r="B34" s="12">
        <v>74798</v>
      </c>
    </row>
    <row r="35" spans="1:2" ht="11.25" customHeight="1">
      <c r="A35" s="23" t="s">
        <v>34</v>
      </c>
      <c r="B35" s="12">
        <f>B36+B37+B47+B48</f>
        <v>219888</v>
      </c>
    </row>
    <row r="36" spans="1:2" ht="11.25" customHeight="1">
      <c r="A36" s="20" t="s">
        <v>35</v>
      </c>
      <c r="B36" s="18">
        <v>8650</v>
      </c>
    </row>
    <row r="37" spans="1:2" s="25" customFormat="1" ht="11.25" customHeight="1">
      <c r="A37" s="24" t="s">
        <v>36</v>
      </c>
      <c r="B37" s="12">
        <f>B38+B39+B40+B41+B42+B43+B44+B45+B46</f>
        <v>191672</v>
      </c>
    </row>
    <row r="38" spans="1:2" s="28" customFormat="1" ht="11.25" customHeight="1">
      <c r="A38" s="26" t="s">
        <v>37</v>
      </c>
      <c r="B38" s="27">
        <v>7316</v>
      </c>
    </row>
    <row r="39" spans="1:2" s="28" customFormat="1" ht="11.25" customHeight="1">
      <c r="A39" s="26" t="s">
        <v>38</v>
      </c>
      <c r="B39" s="27">
        <v>3758.5</v>
      </c>
    </row>
    <row r="40" spans="1:2" s="28" customFormat="1" ht="11.25" customHeight="1">
      <c r="A40" s="26" t="s">
        <v>39</v>
      </c>
      <c r="B40" s="27">
        <v>6827.5</v>
      </c>
    </row>
    <row r="41" spans="1:2" s="28" customFormat="1" ht="11.25" customHeight="1">
      <c r="A41" s="26" t="s">
        <v>40</v>
      </c>
      <c r="B41" s="27">
        <v>2403</v>
      </c>
    </row>
    <row r="42" spans="1:2" s="28" customFormat="1" ht="11.25" customHeight="1">
      <c r="A42" s="26" t="s">
        <v>41</v>
      </c>
      <c r="B42" s="27">
        <v>14821</v>
      </c>
    </row>
    <row r="43" spans="1:2" ht="11.25" customHeight="1">
      <c r="A43" s="26" t="s">
        <v>42</v>
      </c>
      <c r="B43" s="18">
        <v>8923</v>
      </c>
    </row>
    <row r="44" spans="1:2" ht="11.25" customHeight="1">
      <c r="A44" s="26" t="s">
        <v>43</v>
      </c>
      <c r="B44" s="18">
        <v>117399</v>
      </c>
    </row>
    <row r="45" spans="1:2" ht="11.25" customHeight="1">
      <c r="A45" s="26" t="s">
        <v>44</v>
      </c>
      <c r="B45" s="18">
        <v>7355</v>
      </c>
    </row>
    <row r="46" spans="1:2" ht="11.25" customHeight="1">
      <c r="A46" s="17" t="s">
        <v>45</v>
      </c>
      <c r="B46" s="18">
        <v>22869</v>
      </c>
    </row>
    <row r="47" spans="1:2" ht="11.25" customHeight="1">
      <c r="A47" s="20" t="s">
        <v>46</v>
      </c>
      <c r="B47" s="18">
        <v>12242</v>
      </c>
    </row>
    <row r="48" spans="1:2" ht="11.25" customHeight="1">
      <c r="A48" s="20" t="s">
        <v>47</v>
      </c>
      <c r="B48" s="18">
        <v>7324</v>
      </c>
    </row>
    <row r="49" spans="1:2" ht="11.25" customHeight="1">
      <c r="A49" s="16" t="s">
        <v>48</v>
      </c>
      <c r="B49" s="12">
        <f>B50+B51</f>
        <v>17763</v>
      </c>
    </row>
    <row r="50" spans="1:2" ht="11.25" customHeight="1">
      <c r="A50" s="29" t="s">
        <v>49</v>
      </c>
      <c r="B50" s="30">
        <v>16968</v>
      </c>
    </row>
    <row r="51" spans="1:2" ht="11.25" customHeight="1">
      <c r="A51" s="26" t="s">
        <v>50</v>
      </c>
      <c r="B51" s="30">
        <v>795</v>
      </c>
    </row>
    <row r="52" spans="1:2" ht="11.25" customHeight="1">
      <c r="A52" s="31" t="s">
        <v>51</v>
      </c>
      <c r="B52" s="12">
        <v>2363</v>
      </c>
    </row>
    <row r="53" spans="1:2" ht="11.25" customHeight="1">
      <c r="A53" s="31" t="s">
        <v>52</v>
      </c>
      <c r="B53" s="12">
        <v>41796.5</v>
      </c>
    </row>
    <row r="54" spans="1:2" ht="11.25" customHeight="1">
      <c r="A54" s="31" t="s">
        <v>53</v>
      </c>
      <c r="B54" s="12">
        <v>2184</v>
      </c>
    </row>
    <row r="55" spans="1:2" ht="11.25" customHeight="1">
      <c r="A55" s="31" t="s">
        <v>54</v>
      </c>
      <c r="B55" s="12">
        <v>8539</v>
      </c>
    </row>
    <row r="56" spans="1:2" ht="11.25" customHeight="1">
      <c r="A56" s="31" t="s">
        <v>55</v>
      </c>
      <c r="B56" s="12">
        <v>27105</v>
      </c>
    </row>
    <row r="57" spans="1:2" ht="11.25" customHeight="1">
      <c r="A57" s="31" t="s">
        <v>56</v>
      </c>
      <c r="B57" s="12">
        <f>B25+B33+B35+B49+B52+B53+B54+B55+B56</f>
        <v>485723.5</v>
      </c>
    </row>
    <row r="58" spans="1:2" ht="11.25" customHeight="1">
      <c r="A58" s="19" t="s">
        <v>57</v>
      </c>
      <c r="B58" s="18">
        <v>9272.5</v>
      </c>
    </row>
    <row r="59" spans="1:2" ht="11.25" customHeight="1">
      <c r="A59" s="31" t="s">
        <v>58</v>
      </c>
      <c r="B59" s="12">
        <f>B57+B58</f>
        <v>494996</v>
      </c>
    </row>
    <row r="60" spans="1:2" ht="11.25" customHeight="1">
      <c r="A60" s="19" t="s">
        <v>59</v>
      </c>
      <c r="B60" s="18">
        <f>B59*0.18</f>
        <v>89099.28</v>
      </c>
    </row>
    <row r="61" spans="1:2" ht="11.25" customHeight="1">
      <c r="A61" s="31" t="s">
        <v>60</v>
      </c>
      <c r="B61" s="12">
        <f>B59+B60</f>
        <v>584095.28</v>
      </c>
    </row>
    <row r="62" spans="1:2" ht="11.25" customHeight="1">
      <c r="A62" s="32" t="s">
        <v>61</v>
      </c>
      <c r="B62" s="12">
        <v>44789</v>
      </c>
    </row>
    <row r="63" spans="1:2" s="33" customFormat="1" ht="11.25" customHeight="1">
      <c r="A63" s="32" t="s">
        <v>62</v>
      </c>
      <c r="B63" s="10">
        <f>B22+B62-B61</f>
        <v>-79352.28000000003</v>
      </c>
    </row>
    <row r="64" ht="11.25" customHeight="1">
      <c r="A64" s="34" t="s">
        <v>63</v>
      </c>
    </row>
    <row r="65" ht="11.25" customHeight="1">
      <c r="A65" s="34"/>
    </row>
    <row r="66" spans="1:2" ht="11.25" customHeight="1">
      <c r="A66" s="36" t="s">
        <v>64</v>
      </c>
      <c r="B66" s="37"/>
    </row>
    <row r="67" spans="1:2" ht="11.25" customHeight="1">
      <c r="A67" s="38" t="s">
        <v>65</v>
      </c>
      <c r="B67" s="39" t="s">
        <v>66</v>
      </c>
    </row>
    <row r="68" spans="1:2" ht="11.25" customHeight="1">
      <c r="A68" s="38"/>
      <c r="B68" s="39"/>
    </row>
    <row r="69" spans="1:2" ht="11.25" customHeight="1">
      <c r="A69" s="40" t="s">
        <v>67</v>
      </c>
      <c r="B69" s="39"/>
    </row>
    <row r="70" spans="1:2" ht="11.25" customHeight="1">
      <c r="A70" s="38" t="s">
        <v>68</v>
      </c>
      <c r="B70" s="39" t="s">
        <v>69</v>
      </c>
    </row>
    <row r="71" spans="1:2" ht="11.25" customHeight="1">
      <c r="A71" s="38"/>
      <c r="B71" s="39"/>
    </row>
    <row r="72" spans="1:2" ht="11.25" customHeight="1">
      <c r="A72" s="40" t="s">
        <v>70</v>
      </c>
      <c r="B72" s="37"/>
    </row>
    <row r="73" spans="1:2" ht="11.25" customHeight="1">
      <c r="A73" s="38" t="s">
        <v>71</v>
      </c>
      <c r="B73" s="37"/>
    </row>
    <row r="74" spans="1:2" ht="11.25" customHeight="1">
      <c r="A74" s="41"/>
      <c r="B74" s="37"/>
    </row>
    <row r="75" spans="1:2" ht="11.25" customHeight="1">
      <c r="A75" s="38"/>
      <c r="B75" s="37"/>
    </row>
    <row r="76" spans="1:2" ht="11.25" customHeight="1">
      <c r="A76" s="41"/>
      <c r="B76" s="37"/>
    </row>
    <row r="77" ht="11.25" customHeight="1"/>
    <row r="78" ht="11.25" customHeight="1"/>
    <row r="79" ht="11.25" customHeight="1"/>
  </sheetData>
  <printOptions/>
  <pageMargins left="0.75" right="0.25" top="0.25" bottom="0.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2011-03-29T05:21:19Z</dcterms:created>
  <dcterms:modified xsi:type="dcterms:W3CDTF">2011-04-26T11:32:18Z</dcterms:modified>
  <cp:category/>
  <cp:version/>
  <cp:contentType/>
  <cp:contentStatus/>
</cp:coreProperties>
</file>