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Левч 2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<sst xmlns="http://schemas.openxmlformats.org/spreadsheetml/2006/main" count="74" uniqueCount="73">
  <si>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</si>
  <si>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</si>
  <si>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</si>
  <si>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</si>
  <si>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Левченко, 2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</si>
  <si>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</si>
  <si>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</si>
  <si>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</si>
  <si>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</si>
  <si>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</si>
  <si>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</si>
  <si>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</si>
  <si>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</si>
  <si>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</si>
  <si>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</si>
  <si>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ЦО, 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</si>
  <si>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</si>
  <si>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</si>
  <si>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</si>
  <si>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</si>
  <si>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</si>
  <si>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</si>
  <si>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</si>
  <si>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</si>
  <si>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</si>
  <si>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</si>
  <si>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</si>
  <si>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лестничных клеток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</si>
  <si>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</si>
  <si>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</si>
  <si>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</si>
  <si>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</si>
  <si>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</si>
  <si>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</si>
  <si>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</si>
  <si>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</si>
  <si>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</si>
  <si>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</si>
  <si>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</si>
  <si>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</si>
  <si>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</si>
  <si>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Смена труб канализации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</si>
  <si>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</si>
  <si>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</si>
  <si>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</si>
  <si>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</si>
  <si>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</si>
  <si>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</si>
  <si>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</si>
  <si>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</si>
  <si>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</si>
  <si>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</si>
  <si>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</si>
  <si>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</si>
  <si>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</si>
  <si>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</si>
  <si>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</si>
  <si>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</si>
  <si>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</si>
  <si>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 4641  руб. на  2011г.  на  ремонт  л/клетки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</si>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</sst>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4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38" ht="12" customHeight="1">
      <c r="A3" s="1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2" ht="11.25" customHeight="1">
      <c r="A4" s="6" t="s">
        <v>3</v>
      </c>
      <c r="B4" s="7" t="s">
        <v>4</v>
      </c>
    </row>
    <row r="5" spans="1:2" ht="11.25" customHeight="1">
      <c r="A5" s="8" t="s">
        <v>5</v>
      </c>
      <c r="B5" s="9">
        <v>1953</v>
      </c>
    </row>
    <row r="6" spans="1:2" ht="11.25" customHeight="1">
      <c r="A6" s="8" t="s">
        <v>6</v>
      </c>
      <c r="B6" s="10">
        <v>2023.3</v>
      </c>
    </row>
    <row r="7" spans="1:2" ht="11.25" customHeight="1">
      <c r="A7" s="44" t="s">
        <v>68</v>
      </c>
      <c r="B7" s="45" t="s">
        <v>69</v>
      </c>
    </row>
    <row r="8" spans="1:2" ht="11.25" customHeight="1">
      <c r="A8" s="44" t="s">
        <v>70</v>
      </c>
      <c r="B8" s="45" t="s">
        <v>71</v>
      </c>
    </row>
    <row r="9" spans="1:2" ht="11.25" customHeight="1">
      <c r="A9" s="44" t="s">
        <v>72</v>
      </c>
      <c r="B9" s="45">
        <v>931</v>
      </c>
    </row>
    <row r="10" spans="1:2" ht="11.25" customHeight="1">
      <c r="A10" s="8" t="s">
        <v>7</v>
      </c>
      <c r="B10" s="9">
        <v>4</v>
      </c>
    </row>
    <row r="11" spans="1:2" ht="11.25" customHeight="1">
      <c r="A11" s="8" t="s">
        <v>8</v>
      </c>
      <c r="B11" s="9">
        <v>2359</v>
      </c>
    </row>
    <row r="12" spans="1:2" ht="11.25" customHeight="1">
      <c r="A12" s="8" t="s">
        <v>9</v>
      </c>
      <c r="B12" s="9">
        <v>934</v>
      </c>
    </row>
    <row r="13" spans="1:2" ht="11.25" customHeight="1">
      <c r="A13" s="8" t="s">
        <v>10</v>
      </c>
      <c r="B13" s="9">
        <v>1425</v>
      </c>
    </row>
    <row r="14" spans="1:2" ht="11.25" customHeight="1">
      <c r="A14" s="8" t="s">
        <v>11</v>
      </c>
      <c r="B14" s="9">
        <v>31</v>
      </c>
    </row>
    <row r="15" spans="1:2" ht="11.25" customHeight="1">
      <c r="A15" s="8" t="s">
        <v>12</v>
      </c>
      <c r="B15" s="9">
        <v>77</v>
      </c>
    </row>
    <row r="16" spans="1:2" ht="11.25" customHeight="1">
      <c r="A16" s="8" t="s">
        <v>13</v>
      </c>
      <c r="B16" s="9">
        <v>292</v>
      </c>
    </row>
    <row r="17" spans="1:2" ht="11.25" customHeight="1">
      <c r="A17" s="8" t="s">
        <v>14</v>
      </c>
      <c r="B17" s="9" t="s">
        <v>15</v>
      </c>
    </row>
    <row r="18" spans="1:2" ht="11.25" customHeight="1">
      <c r="A18" s="11" t="s">
        <v>16</v>
      </c>
      <c r="B18" s="12" t="s">
        <v>17</v>
      </c>
    </row>
    <row r="19" spans="1:2" ht="11.25" customHeight="1">
      <c r="A19" s="13" t="s">
        <v>18</v>
      </c>
      <c r="B19" s="14">
        <v>1883</v>
      </c>
    </row>
    <row r="20" spans="1:2" ht="11.25" customHeight="1">
      <c r="A20" s="15" t="s">
        <v>19</v>
      </c>
      <c r="B20" s="16">
        <v>244029</v>
      </c>
    </row>
    <row r="21" spans="1:2" ht="11.25" customHeight="1">
      <c r="A21" s="15" t="s">
        <v>20</v>
      </c>
      <c r="B21" s="16">
        <v>16280</v>
      </c>
    </row>
    <row r="22" spans="1:2" ht="11.25" customHeight="1">
      <c r="A22" s="17" t="s">
        <v>21</v>
      </c>
      <c r="B22" s="16">
        <v>256906</v>
      </c>
    </row>
    <row r="23" spans="1:2" ht="11.25" customHeight="1">
      <c r="A23" s="18" t="s">
        <v>22</v>
      </c>
      <c r="B23" s="16">
        <f>B19+B20+B21-B22</f>
        <v>5286</v>
      </c>
    </row>
    <row r="24" spans="1:2" s="19" customFormat="1" ht="11.25" customHeight="1">
      <c r="A24" s="11" t="s">
        <v>23</v>
      </c>
      <c r="B24" s="12" t="s">
        <v>17</v>
      </c>
    </row>
    <row r="25" spans="1:2" ht="11.25" customHeight="1">
      <c r="A25" s="20" t="s">
        <v>24</v>
      </c>
      <c r="B25" s="16">
        <f>SUM(B26:B33)</f>
        <v>64758</v>
      </c>
    </row>
    <row r="26" spans="1:2" ht="11.25" customHeight="1">
      <c r="A26" s="21" t="s">
        <v>25</v>
      </c>
      <c r="B26" s="22">
        <v>30831</v>
      </c>
    </row>
    <row r="27" spans="1:2" ht="11.25" customHeight="1">
      <c r="A27" s="23" t="s">
        <v>26</v>
      </c>
      <c r="B27" s="22">
        <v>2007</v>
      </c>
    </row>
    <row r="28" spans="1:2" ht="11.25" customHeight="1">
      <c r="A28" s="21" t="s">
        <v>27</v>
      </c>
      <c r="B28" s="22">
        <v>2899</v>
      </c>
    </row>
    <row r="29" spans="1:2" ht="11.25" customHeight="1">
      <c r="A29" s="24" t="s">
        <v>28</v>
      </c>
      <c r="B29" s="22">
        <v>4890</v>
      </c>
    </row>
    <row r="30" spans="1:2" ht="11.25" customHeight="1">
      <c r="A30" s="24" t="s">
        <v>29</v>
      </c>
      <c r="B30" s="22">
        <v>7802</v>
      </c>
    </row>
    <row r="31" spans="1:2" ht="11.25" customHeight="1">
      <c r="A31" s="24" t="s">
        <v>30</v>
      </c>
      <c r="B31" s="22">
        <v>12002</v>
      </c>
    </row>
    <row r="32" spans="1:2" ht="11.25" customHeight="1">
      <c r="A32" s="21" t="s">
        <v>31</v>
      </c>
      <c r="B32" s="22">
        <v>2898</v>
      </c>
    </row>
    <row r="33" spans="1:2" ht="11.25" customHeight="1">
      <c r="A33" s="21" t="s">
        <v>32</v>
      </c>
      <c r="B33" s="22">
        <v>1429</v>
      </c>
    </row>
    <row r="34" spans="1:2" ht="11.25" customHeight="1">
      <c r="A34" s="25" t="s">
        <v>33</v>
      </c>
      <c r="B34" s="16">
        <f>B35+B36+B44+B45</f>
        <v>71337.6</v>
      </c>
    </row>
    <row r="35" spans="1:2" ht="11.25" customHeight="1">
      <c r="A35" s="24" t="s">
        <v>34</v>
      </c>
      <c r="B35" s="22">
        <v>6492</v>
      </c>
    </row>
    <row r="36" spans="1:2" s="27" customFormat="1" ht="11.25" customHeight="1">
      <c r="A36" s="26" t="s">
        <v>35</v>
      </c>
      <c r="B36" s="16">
        <f>B37+B38+B39+B40+B41+B42+B43</f>
        <v>53554.6</v>
      </c>
    </row>
    <row r="37" spans="1:2" s="30" customFormat="1" ht="11.25" customHeight="1">
      <c r="A37" s="28" t="s">
        <v>36</v>
      </c>
      <c r="B37" s="29">
        <v>6227.3</v>
      </c>
    </row>
    <row r="38" spans="1:2" s="30" customFormat="1" ht="11.25" customHeight="1">
      <c r="A38" s="28" t="s">
        <v>37</v>
      </c>
      <c r="B38" s="29">
        <v>568.3</v>
      </c>
    </row>
    <row r="39" spans="1:2" s="30" customFormat="1" ht="11.25" customHeight="1">
      <c r="A39" s="28" t="s">
        <v>38</v>
      </c>
      <c r="B39" s="29">
        <v>9997</v>
      </c>
    </row>
    <row r="40" spans="1:2" s="30" customFormat="1" ht="11.25" customHeight="1">
      <c r="A40" s="28" t="s">
        <v>39</v>
      </c>
      <c r="B40" s="29">
        <v>8912</v>
      </c>
    </row>
    <row r="41" spans="1:2" s="30" customFormat="1" ht="11.25" customHeight="1">
      <c r="A41" s="28" t="s">
        <v>40</v>
      </c>
      <c r="B41" s="29">
        <v>11224</v>
      </c>
    </row>
    <row r="42" spans="1:2" ht="11.25" customHeight="1">
      <c r="A42" s="28" t="s">
        <v>41</v>
      </c>
      <c r="B42" s="22">
        <v>6766</v>
      </c>
    </row>
    <row r="43" spans="1:2" ht="11.25" customHeight="1">
      <c r="A43" s="28" t="s">
        <v>42</v>
      </c>
      <c r="B43" s="22">
        <v>9860</v>
      </c>
    </row>
    <row r="44" spans="1:2" ht="11.25" customHeight="1">
      <c r="A44" s="24" t="s">
        <v>43</v>
      </c>
      <c r="B44" s="22">
        <v>6945</v>
      </c>
    </row>
    <row r="45" spans="1:2" ht="11.25" customHeight="1">
      <c r="A45" s="24" t="s">
        <v>44</v>
      </c>
      <c r="B45" s="22">
        <v>4346</v>
      </c>
    </row>
    <row r="46" spans="1:2" ht="11.25" customHeight="1">
      <c r="A46" s="20" t="s">
        <v>45</v>
      </c>
      <c r="B46" s="16">
        <f>B47+B48</f>
        <v>8256.7</v>
      </c>
    </row>
    <row r="47" spans="1:2" ht="11.25" customHeight="1">
      <c r="A47" s="31" t="s">
        <v>46</v>
      </c>
      <c r="B47" s="32">
        <v>5746.3</v>
      </c>
    </row>
    <row r="48" spans="1:2" ht="11.25" customHeight="1">
      <c r="A48" s="28" t="s">
        <v>47</v>
      </c>
      <c r="B48" s="32">
        <v>2510.4</v>
      </c>
    </row>
    <row r="49" spans="1:2" ht="11.25" customHeight="1">
      <c r="A49" s="33" t="s">
        <v>48</v>
      </c>
      <c r="B49" s="16">
        <v>24803</v>
      </c>
    </row>
    <row r="50" spans="1:2" ht="11.25" customHeight="1">
      <c r="A50" s="33" t="s">
        <v>49</v>
      </c>
      <c r="B50" s="16">
        <v>1365</v>
      </c>
    </row>
    <row r="51" spans="1:2" ht="11.25" customHeight="1">
      <c r="A51" s="33" t="s">
        <v>50</v>
      </c>
      <c r="B51" s="16">
        <v>5336</v>
      </c>
    </row>
    <row r="52" spans="1:2" ht="11.25" customHeight="1">
      <c r="A52" s="33" t="s">
        <v>51</v>
      </c>
      <c r="B52" s="16">
        <v>16937</v>
      </c>
    </row>
    <row r="53" spans="1:2" ht="11.25" customHeight="1">
      <c r="A53" s="33" t="s">
        <v>52</v>
      </c>
      <c r="B53" s="16">
        <f>B25+B34+B46+B49+B50+B51+B52</f>
        <v>192793.30000000002</v>
      </c>
    </row>
    <row r="54" spans="1:2" ht="11.25" customHeight="1">
      <c r="A54" s="23" t="s">
        <v>53</v>
      </c>
      <c r="B54" s="22">
        <v>5502</v>
      </c>
    </row>
    <row r="55" spans="1:2" ht="11.25" customHeight="1">
      <c r="A55" s="33" t="s">
        <v>54</v>
      </c>
      <c r="B55" s="16">
        <f>B53+B54</f>
        <v>198295.30000000002</v>
      </c>
    </row>
    <row r="56" spans="1:2" ht="11.25" customHeight="1">
      <c r="A56" s="23" t="s">
        <v>55</v>
      </c>
      <c r="B56" s="22">
        <f>B55*0.18</f>
        <v>35693.154</v>
      </c>
    </row>
    <row r="57" spans="1:2" ht="11.25" customHeight="1">
      <c r="A57" s="33" t="s">
        <v>56</v>
      </c>
      <c r="B57" s="16">
        <f>B55+B56</f>
        <v>233988.45400000003</v>
      </c>
    </row>
    <row r="58" spans="1:2" ht="11.25" customHeight="1">
      <c r="A58" s="34" t="s">
        <v>57</v>
      </c>
      <c r="B58" s="16">
        <v>-18276.3</v>
      </c>
    </row>
    <row r="59" spans="1:2" s="35" customFormat="1" ht="11.25" customHeight="1">
      <c r="A59" s="34" t="s">
        <v>58</v>
      </c>
      <c r="B59" s="12">
        <f>B22+B58-B57</f>
        <v>4641.245999999985</v>
      </c>
    </row>
    <row r="60" ht="11.25" customHeight="1">
      <c r="A60" s="36" t="s">
        <v>59</v>
      </c>
    </row>
    <row r="61" ht="11.25" customHeight="1">
      <c r="A61" s="37"/>
    </row>
    <row r="62" spans="1:2" ht="11.25" customHeight="1">
      <c r="A62" s="38" t="s">
        <v>60</v>
      </c>
      <c r="B62" s="39"/>
    </row>
    <row r="63" spans="1:2" ht="11.25" customHeight="1">
      <c r="A63" s="40" t="s">
        <v>61</v>
      </c>
      <c r="B63" s="41" t="s">
        <v>62</v>
      </c>
    </row>
    <row r="64" spans="1:2" ht="11.25" customHeight="1">
      <c r="A64" s="40"/>
      <c r="B64" s="41"/>
    </row>
    <row r="65" spans="1:2" ht="11.25" customHeight="1">
      <c r="A65" s="42" t="s">
        <v>63</v>
      </c>
      <c r="B65" s="41"/>
    </row>
    <row r="66" spans="1:2" ht="11.25" customHeight="1">
      <c r="A66" s="40" t="s">
        <v>64</v>
      </c>
      <c r="B66" s="41" t="s">
        <v>65</v>
      </c>
    </row>
    <row r="67" spans="1:2" ht="11.25" customHeight="1">
      <c r="A67" s="40"/>
      <c r="B67" s="41"/>
    </row>
    <row r="68" spans="1:2" ht="11.25" customHeight="1">
      <c r="A68" s="42" t="s">
        <v>66</v>
      </c>
      <c r="B68" s="39"/>
    </row>
    <row r="69" spans="1:2" ht="11.25" customHeight="1">
      <c r="A69" s="40" t="s">
        <v>67</v>
      </c>
      <c r="B69" s="39"/>
    </row>
    <row r="70" spans="1:2" ht="11.25" customHeight="1">
      <c r="A70" s="43"/>
      <c r="B70" s="39"/>
    </row>
    <row r="71" spans="1:2" ht="11.25" customHeight="1">
      <c r="A71" s="40"/>
      <c r="B71" s="39"/>
    </row>
    <row r="72" spans="1:2" ht="12" customHeight="1">
      <c r="A72" s="43"/>
      <c r="B72" s="39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</sheetData>
  <printOptions/>
  <pageMargins left="0.75" right="0.26" top="0.17" bottom="0.1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2011-03-29T06:48:19Z</dcterms:created>
  <dcterms:modified xsi:type="dcterms:W3CDTF">2011-04-26T11:18:59Z</dcterms:modified>
  <cp:category/>
  <cp:version/>
  <cp:contentType/>
  <cp:contentStatus/>
</cp:coreProperties>
</file>