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Левч 8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<sst xmlns="http://schemas.openxmlformats.org/spreadsheetml/2006/main" count="80" uniqueCount="79">
  <si>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</si>
  <si>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</si>
  <si>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</si>
  <si>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</si>
  <si>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Левченко. 8</t>
  </si>
  <si>
    <t>Год ввода</t>
  </si>
  <si>
    <t>Общая площадь жилых помещений, кв.м.</t>
  </si>
  <si>
    <t>Количество этажей</t>
  </si>
  <si>
    <t>Количество лифтов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</si>
  <si>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</si>
  <si>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</si>
  <si>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</si>
  <si>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</si>
  <si>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</si>
  <si>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</si>
  <si>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</si>
  <si>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 ХВС, ГВС, ЦО, м/опровод, лифт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</si>
  <si>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</si>
  <si>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</si>
  <si>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</si>
  <si>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</si>
  <si>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</si>
  <si>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</si>
  <si>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</si>
  <si>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</si>
  <si>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</si>
  <si>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</si>
  <si>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</si>
  <si>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</si>
  <si>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</si>
  <si>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</si>
  <si>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</si>
  <si>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</si>
  <si>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</si>
  <si>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</si>
  <si>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</si>
  <si>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</si>
  <si>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</si>
  <si>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подъездных козиырьков от снега и наледи</t>
  </si>
  <si>
    <t>Плотницкие работы (ремонт рам, смена стекол , смена оконных приборов)</t>
  </si>
  <si>
    <t>Ремонт м/провода</t>
  </si>
  <si>
    <t xml:space="preserve">Ремонт жел. дверей, смена доводчика  </t>
  </si>
  <si>
    <t>Смена труб, сгонов, ХВС, ГВС</t>
  </si>
  <si>
    <t>Электромонтажные работы (смена выключателей, замена автоматов, )</t>
  </si>
  <si>
    <t>Подготовка к зиме (промывка, опрессовка системы ЦО, и т.п.)</t>
  </si>
  <si>
    <t>Монтаж КДК (комплекс диспетчерского контроля)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</si>
  <si>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</si>
  <si>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</si>
  <si>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</si>
  <si>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</si>
  <si>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</si>
  <si>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Ремонт асфальтового покрытия, ямочный ремонт</t>
  </si>
  <si>
    <t>Затраты по содержанию лифтов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</si>
  <si>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</si>
  <si>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</si>
  <si>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</si>
  <si>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</si>
  <si>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</si>
  <si>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</si>
  <si>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</si>
  <si>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</si>
  <si>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</si>
  <si>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</si>
  <si>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</si>
  <si>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396832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</si>
  <si>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</si>
  <si>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</si>
  <si>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</si>
  <si>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</si>
  <si>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</si>
  <si>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</si>
  <si>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</si>
  <si>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</si>
  <si>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</si>
  <si>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</si>
  <si>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</si>
  <si>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мягкая</t>
  </si>
  <si>
    <t>Площадь кровли, кв.м.</t>
  </si>
  <si>
    <t>10,37,8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</si>
</sst>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29.00390625" style="36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1972</v>
      </c>
    </row>
    <row r="6" spans="1:2" ht="11.25" customHeight="1">
      <c r="A6" s="6" t="s">
        <v>6</v>
      </c>
      <c r="B6" s="8">
        <v>3803.8</v>
      </c>
    </row>
    <row r="7" spans="1:2" ht="11.25" customHeight="1">
      <c r="A7" s="43" t="s">
        <v>73</v>
      </c>
      <c r="B7" s="44" t="s">
        <v>74</v>
      </c>
    </row>
    <row r="8" spans="1:2" ht="11.25" customHeight="1">
      <c r="A8" s="43" t="s">
        <v>75</v>
      </c>
      <c r="B8" s="44" t="s">
        <v>76</v>
      </c>
    </row>
    <row r="9" spans="1:2" ht="11.25" customHeight="1">
      <c r="A9" s="43" t="s">
        <v>77</v>
      </c>
      <c r="B9" s="44" t="s">
        <v>78</v>
      </c>
    </row>
    <row r="10" spans="1:2" ht="11.25" customHeight="1">
      <c r="A10" s="6" t="s">
        <v>7</v>
      </c>
      <c r="B10" s="7">
        <v>9</v>
      </c>
    </row>
    <row r="11" spans="1:2" ht="11.25" customHeight="1">
      <c r="A11" s="6" t="s">
        <v>8</v>
      </c>
      <c r="B11" s="7">
        <v>2</v>
      </c>
    </row>
    <row r="12" spans="1:2" ht="11.25" customHeight="1">
      <c r="A12" s="6" t="s">
        <v>9</v>
      </c>
      <c r="B12" s="7">
        <v>1966</v>
      </c>
    </row>
    <row r="13" spans="1:2" ht="11.25" customHeight="1">
      <c r="A13" s="6" t="s">
        <v>10</v>
      </c>
      <c r="B13" s="7">
        <v>935</v>
      </c>
    </row>
    <row r="14" spans="1:2" ht="11.25" customHeight="1">
      <c r="A14" s="6" t="s">
        <v>11</v>
      </c>
      <c r="B14" s="7">
        <v>1031</v>
      </c>
    </row>
    <row r="15" spans="1:2" ht="11.25" customHeight="1">
      <c r="A15" s="6" t="s">
        <v>12</v>
      </c>
      <c r="B15" s="7">
        <v>106</v>
      </c>
    </row>
    <row r="16" spans="1:2" ht="11.25" customHeight="1">
      <c r="A16" s="6" t="s">
        <v>13</v>
      </c>
      <c r="B16" s="7">
        <v>207</v>
      </c>
    </row>
    <row r="17" spans="1:2" ht="11.25" customHeight="1">
      <c r="A17" s="6" t="s">
        <v>14</v>
      </c>
      <c r="B17" s="7">
        <v>816</v>
      </c>
    </row>
    <row r="18" spans="1:2" ht="11.25" customHeight="1">
      <c r="A18" s="6" t="s">
        <v>15</v>
      </c>
      <c r="B18" s="9" t="s">
        <v>16</v>
      </c>
    </row>
    <row r="19" spans="1:2" ht="11.25" customHeight="1">
      <c r="A19" s="10" t="s">
        <v>17</v>
      </c>
      <c r="B19" s="11" t="s">
        <v>18</v>
      </c>
    </row>
    <row r="20" spans="1:2" ht="11.25" customHeight="1">
      <c r="A20" s="12" t="s">
        <v>19</v>
      </c>
      <c r="B20" s="13">
        <v>5989</v>
      </c>
    </row>
    <row r="21" spans="1:2" ht="11.25" customHeight="1">
      <c r="A21" s="14" t="s">
        <v>20</v>
      </c>
      <c r="B21" s="13">
        <v>678585</v>
      </c>
    </row>
    <row r="22" spans="1:2" ht="11.25" customHeight="1">
      <c r="A22" s="14" t="s">
        <v>21</v>
      </c>
      <c r="B22" s="13">
        <v>21733</v>
      </c>
    </row>
    <row r="23" spans="1:2" ht="11.25" customHeight="1">
      <c r="A23" s="15" t="s">
        <v>22</v>
      </c>
      <c r="B23" s="13">
        <v>713504</v>
      </c>
    </row>
    <row r="24" spans="1:2" ht="11.25" customHeight="1">
      <c r="A24" s="16" t="s">
        <v>23</v>
      </c>
      <c r="B24" s="13">
        <f>B20+B21+B22-B23</f>
        <v>-7197</v>
      </c>
    </row>
    <row r="25" spans="1:2" s="17" customFormat="1" ht="11.25" customHeight="1">
      <c r="A25" s="10" t="s">
        <v>24</v>
      </c>
      <c r="B25" s="11" t="s">
        <v>18</v>
      </c>
    </row>
    <row r="26" spans="1:2" ht="11.25" customHeight="1">
      <c r="A26" s="18" t="s">
        <v>25</v>
      </c>
      <c r="B26" s="13">
        <f>SUM(B27:B35)</f>
        <v>310806</v>
      </c>
    </row>
    <row r="27" spans="1:2" ht="11.25" customHeight="1">
      <c r="A27" s="19" t="s">
        <v>26</v>
      </c>
      <c r="B27" s="20">
        <v>24330</v>
      </c>
    </row>
    <row r="28" spans="1:2" ht="11.25" customHeight="1">
      <c r="A28" s="21" t="s">
        <v>27</v>
      </c>
      <c r="B28" s="20">
        <v>2004</v>
      </c>
    </row>
    <row r="29" spans="1:2" ht="11.25" customHeight="1">
      <c r="A29" s="19" t="s">
        <v>28</v>
      </c>
      <c r="B29" s="20">
        <v>71724</v>
      </c>
    </row>
    <row r="30" spans="1:2" ht="11.25" customHeight="1">
      <c r="A30" s="19" t="s">
        <v>29</v>
      </c>
      <c r="B30" s="20">
        <v>39340</v>
      </c>
    </row>
    <row r="31" spans="1:2" ht="11.25" customHeight="1">
      <c r="A31" s="22" t="s">
        <v>30</v>
      </c>
      <c r="B31" s="20">
        <v>117750</v>
      </c>
    </row>
    <row r="32" spans="1:2" ht="11.25" customHeight="1">
      <c r="A32" s="22" t="s">
        <v>31</v>
      </c>
      <c r="B32" s="20">
        <v>18419</v>
      </c>
    </row>
    <row r="33" spans="1:2" ht="11.25" customHeight="1">
      <c r="A33" s="22" t="s">
        <v>32</v>
      </c>
      <c r="B33" s="20">
        <v>32264</v>
      </c>
    </row>
    <row r="34" spans="1:2" ht="11.25" customHeight="1">
      <c r="A34" s="19" t="s">
        <v>33</v>
      </c>
      <c r="B34" s="20">
        <v>2818</v>
      </c>
    </row>
    <row r="35" spans="1:2" ht="11.25" customHeight="1">
      <c r="A35" s="19" t="s">
        <v>34</v>
      </c>
      <c r="B35" s="20">
        <v>2157</v>
      </c>
    </row>
    <row r="36" spans="1:2" ht="11.25" customHeight="1">
      <c r="A36" s="23" t="s">
        <v>35</v>
      </c>
      <c r="B36" s="13">
        <f>B37+B38+B47+B48</f>
        <v>81480</v>
      </c>
    </row>
    <row r="37" spans="1:2" ht="11.25" customHeight="1">
      <c r="A37" s="22" t="s">
        <v>36</v>
      </c>
      <c r="B37" s="20">
        <v>7086.5</v>
      </c>
    </row>
    <row r="38" spans="1:2" s="25" customFormat="1" ht="11.25" customHeight="1">
      <c r="A38" s="24" t="s">
        <v>37</v>
      </c>
      <c r="B38" s="13">
        <f>B39+B40+B41+B42+B43+B44+B45+B46</f>
        <v>45452.5</v>
      </c>
    </row>
    <row r="39" spans="1:2" s="28" customFormat="1" ht="11.25" customHeight="1">
      <c r="A39" s="26" t="s">
        <v>38</v>
      </c>
      <c r="B39" s="27">
        <v>516</v>
      </c>
    </row>
    <row r="40" spans="1:2" s="28" customFormat="1" ht="11.25" customHeight="1">
      <c r="A40" s="26" t="s">
        <v>39</v>
      </c>
      <c r="B40" s="27">
        <v>13381</v>
      </c>
    </row>
    <row r="41" spans="1:2" s="28" customFormat="1" ht="11.25" customHeight="1">
      <c r="A41" s="26" t="s">
        <v>40</v>
      </c>
      <c r="B41" s="27">
        <v>1287.5</v>
      </c>
    </row>
    <row r="42" spans="1:2" s="28" customFormat="1" ht="11.25" customHeight="1">
      <c r="A42" s="26" t="s">
        <v>41</v>
      </c>
      <c r="B42" s="27">
        <v>1391</v>
      </c>
    </row>
    <row r="43" spans="1:2" ht="11.25" customHeight="1">
      <c r="A43" s="26" t="s">
        <v>42</v>
      </c>
      <c r="B43" s="20">
        <v>3395</v>
      </c>
    </row>
    <row r="44" spans="1:2" ht="11.25" customHeight="1">
      <c r="A44" s="26" t="s">
        <v>43</v>
      </c>
      <c r="B44" s="20">
        <v>7205</v>
      </c>
    </row>
    <row r="45" spans="1:2" ht="11.25" customHeight="1">
      <c r="A45" s="26" t="s">
        <v>44</v>
      </c>
      <c r="B45" s="20">
        <v>9853</v>
      </c>
    </row>
    <row r="46" spans="1:2" ht="11.25" customHeight="1">
      <c r="A46" s="19" t="s">
        <v>45</v>
      </c>
      <c r="B46" s="20">
        <v>8424</v>
      </c>
    </row>
    <row r="47" spans="1:2" ht="11.25" customHeight="1">
      <c r="A47" s="22" t="s">
        <v>46</v>
      </c>
      <c r="B47" s="20">
        <v>20770</v>
      </c>
    </row>
    <row r="48" spans="1:2" ht="11.25" customHeight="1">
      <c r="A48" s="22" t="s">
        <v>47</v>
      </c>
      <c r="B48" s="20">
        <v>8171</v>
      </c>
    </row>
    <row r="49" spans="1:2" ht="11.25" customHeight="1">
      <c r="A49" s="18" t="s">
        <v>48</v>
      </c>
      <c r="B49" s="13">
        <f>B50+B51+B52</f>
        <v>103475</v>
      </c>
    </row>
    <row r="50" spans="1:2" ht="11.25" customHeight="1">
      <c r="A50" s="29" t="s">
        <v>49</v>
      </c>
      <c r="B50" s="30">
        <v>2807</v>
      </c>
    </row>
    <row r="51" spans="1:2" ht="11.25" customHeight="1">
      <c r="A51" s="26" t="s">
        <v>50</v>
      </c>
      <c r="B51" s="30">
        <v>5592</v>
      </c>
    </row>
    <row r="52" spans="1:2" ht="11.25" customHeight="1">
      <c r="A52" s="31" t="s">
        <v>51</v>
      </c>
      <c r="B52" s="30">
        <v>95076</v>
      </c>
    </row>
    <row r="53" spans="1:2" ht="11.25" customHeight="1">
      <c r="A53" s="32" t="s">
        <v>52</v>
      </c>
      <c r="B53" s="13">
        <v>56862</v>
      </c>
    </row>
    <row r="54" spans="1:2" ht="11.25" customHeight="1">
      <c r="A54" s="32" t="s">
        <v>53</v>
      </c>
      <c r="B54" s="13">
        <v>46630</v>
      </c>
    </row>
    <row r="55" spans="1:2" ht="11.25" customHeight="1">
      <c r="A55" s="32" t="s">
        <v>54</v>
      </c>
      <c r="B55" s="13">
        <v>3795</v>
      </c>
    </row>
    <row r="56" spans="1:2" ht="11.25" customHeight="1">
      <c r="A56" s="32" t="s">
        <v>55</v>
      </c>
      <c r="B56" s="13">
        <v>14837.3</v>
      </c>
    </row>
    <row r="57" spans="1:2" ht="11.25" customHeight="1">
      <c r="A57" s="32" t="s">
        <v>56</v>
      </c>
      <c r="B57" s="13">
        <v>47098.3</v>
      </c>
    </row>
    <row r="58" spans="1:2" ht="11.25" customHeight="1">
      <c r="A58" s="32" t="s">
        <v>57</v>
      </c>
      <c r="B58" s="13">
        <f>B26+B36+B49+B53+B54+B55+B56+B57</f>
        <v>664983.6000000001</v>
      </c>
    </row>
    <row r="59" spans="1:2" ht="11.25" customHeight="1">
      <c r="A59" s="21" t="s">
        <v>58</v>
      </c>
      <c r="B59" s="20">
        <v>10345</v>
      </c>
    </row>
    <row r="60" spans="1:2" ht="11.25" customHeight="1">
      <c r="A60" s="32" t="s">
        <v>59</v>
      </c>
      <c r="B60" s="13">
        <f>B58+B59</f>
        <v>675328.6000000001</v>
      </c>
    </row>
    <row r="61" spans="1:2" ht="11.25" customHeight="1">
      <c r="A61" s="21" t="s">
        <v>60</v>
      </c>
      <c r="B61" s="20">
        <f>B60*0.18</f>
        <v>121559.14800000002</v>
      </c>
    </row>
    <row r="62" spans="1:2" ht="11.25" customHeight="1">
      <c r="A62" s="32" t="s">
        <v>61</v>
      </c>
      <c r="B62" s="13">
        <f>B60+B61</f>
        <v>796887.7480000001</v>
      </c>
    </row>
    <row r="63" spans="1:2" ht="11.25" customHeight="1">
      <c r="A63" s="33" t="s">
        <v>62</v>
      </c>
      <c r="B63" s="13">
        <v>-313448</v>
      </c>
    </row>
    <row r="64" spans="1:2" s="34" customFormat="1" ht="11.25" customHeight="1">
      <c r="A64" s="33" t="s">
        <v>63</v>
      </c>
      <c r="B64" s="11">
        <f>B23+B63-B62</f>
        <v>-396831.74800000014</v>
      </c>
    </row>
    <row r="65" ht="11.25" customHeight="1">
      <c r="A65" s="35" t="s">
        <v>64</v>
      </c>
    </row>
    <row r="66" ht="11.25" customHeight="1">
      <c r="A66" s="35"/>
    </row>
    <row r="67" spans="1:2" ht="11.25" customHeight="1">
      <c r="A67" s="37" t="s">
        <v>65</v>
      </c>
      <c r="B67" s="38"/>
    </row>
    <row r="68" spans="1:2" ht="11.25" customHeight="1">
      <c r="A68" s="39" t="s">
        <v>66</v>
      </c>
      <c r="B68" s="40" t="s">
        <v>67</v>
      </c>
    </row>
    <row r="69" spans="1:2" ht="11.25" customHeight="1">
      <c r="A69" s="39"/>
      <c r="B69" s="40"/>
    </row>
    <row r="70" spans="1:2" ht="11.25" customHeight="1">
      <c r="A70" s="41" t="s">
        <v>68</v>
      </c>
      <c r="B70" s="40"/>
    </row>
    <row r="71" spans="1:2" ht="11.25" customHeight="1">
      <c r="A71" s="39" t="s">
        <v>69</v>
      </c>
      <c r="B71" s="40" t="s">
        <v>70</v>
      </c>
    </row>
    <row r="72" spans="1:2" ht="11.25" customHeight="1">
      <c r="A72" s="39"/>
      <c r="B72" s="40"/>
    </row>
    <row r="73" spans="1:2" ht="11.25" customHeight="1">
      <c r="A73" s="41" t="s">
        <v>71</v>
      </c>
      <c r="B73" s="38"/>
    </row>
    <row r="74" spans="1:2" ht="11.25" customHeight="1">
      <c r="A74" s="39" t="s">
        <v>72</v>
      </c>
      <c r="B74" s="38"/>
    </row>
    <row r="75" spans="1:2" ht="11.25" customHeight="1">
      <c r="A75" s="42"/>
      <c r="B75" s="38"/>
    </row>
    <row r="76" spans="1:2" ht="11.25" customHeight="1">
      <c r="A76" s="39"/>
      <c r="B76" s="38"/>
    </row>
    <row r="77" spans="1:2" ht="11.25" customHeight="1">
      <c r="A77" s="42"/>
      <c r="B77" s="38"/>
    </row>
  </sheetData>
  <printOptions/>
  <pageMargins left="0.75" right="0.16" top="0.1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2011-03-29T06:47:35Z</dcterms:created>
  <dcterms:modified xsi:type="dcterms:W3CDTF">2011-04-26T11:21:27Z</dcterms:modified>
  <cp:category/>
  <cp:version/>
  <cp:contentType/>
  <cp:contentStatus/>
</cp:coreProperties>
</file>