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Пр Окт 11-3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<sst xmlns="http://schemas.openxmlformats.org/spreadsheetml/2006/main" count="73" uniqueCount="72">
  <si>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</si>
  <si>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</si>
  <si>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</si>
  <si>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</si>
  <si>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Пр. Октября. 11/3</t>
  </si>
  <si>
    <t>Год ввода</t>
  </si>
  <si>
    <t>Общая площадь жилых помещений, кв.м.</t>
  </si>
  <si>
    <t>Количество этажей</t>
  </si>
  <si>
    <t>Количество лифтов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</si>
  <si>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</si>
  <si>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</si>
  <si>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</si>
  <si>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</si>
  <si>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</si>
  <si>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</si>
  <si>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</si>
  <si>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 ХВС, ГВС, ЦО, лифт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</si>
  <si>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</si>
  <si>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</si>
  <si>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</si>
  <si>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</si>
  <si>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</si>
  <si>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</si>
  <si>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</si>
  <si>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</si>
  <si>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</si>
  <si>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</si>
  <si>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</si>
  <si>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Уборка лестничных клеток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</si>
  <si>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</si>
  <si>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</si>
  <si>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</si>
  <si>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</si>
  <si>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</si>
  <si>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</si>
  <si>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</si>
  <si>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</si>
  <si>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</si>
  <si>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Электромонтажные работы (смена выключателей, замена автоматов,)</t>
  </si>
  <si>
    <t>Подготовка к зиме (промывка, опрессовка системы ЦО, и т.п.)</t>
  </si>
  <si>
    <t>АППЗ и ДУ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</si>
  <si>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</si>
  <si>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</si>
  <si>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</si>
  <si>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</si>
  <si>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</si>
  <si>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Затраты по содержанию лифтов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</si>
  <si>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</si>
  <si>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</si>
  <si>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</si>
  <si>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</si>
  <si>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</si>
  <si>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</si>
  <si>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</si>
  <si>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</si>
  <si>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</si>
  <si>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</si>
  <si>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</si>
  <si>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240100  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</si>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</sst>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35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2006</v>
      </c>
    </row>
    <row r="6" spans="1:2" ht="11.25" customHeight="1">
      <c r="A6" s="6" t="s">
        <v>6</v>
      </c>
      <c r="B6" s="8">
        <v>3555.7</v>
      </c>
    </row>
    <row r="7" spans="1:2" ht="11.25" customHeight="1">
      <c r="A7" s="42" t="s">
        <v>67</v>
      </c>
      <c r="B7" s="43" t="s">
        <v>68</v>
      </c>
    </row>
    <row r="8" spans="1:2" ht="11.25" customHeight="1">
      <c r="A8" s="42" t="s">
        <v>69</v>
      </c>
      <c r="B8" s="43" t="s">
        <v>70</v>
      </c>
    </row>
    <row r="9" spans="1:2" ht="11.25" customHeight="1">
      <c r="A9" s="42" t="s">
        <v>71</v>
      </c>
      <c r="B9" s="43">
        <v>474</v>
      </c>
    </row>
    <row r="10" spans="1:2" ht="11.25" customHeight="1">
      <c r="A10" s="6" t="s">
        <v>7</v>
      </c>
      <c r="B10" s="7">
        <v>13</v>
      </c>
    </row>
    <row r="11" spans="1:2" ht="11.25" customHeight="1">
      <c r="A11" s="6" t="s">
        <v>8</v>
      </c>
      <c r="B11" s="7">
        <v>2</v>
      </c>
    </row>
    <row r="12" spans="1:2" ht="11.25" customHeight="1">
      <c r="A12" s="6" t="s">
        <v>9</v>
      </c>
      <c r="B12" s="7">
        <v>2163</v>
      </c>
    </row>
    <row r="13" spans="1:2" ht="11.25" customHeight="1">
      <c r="A13" s="6" t="s">
        <v>10</v>
      </c>
      <c r="B13" s="7">
        <v>1415</v>
      </c>
    </row>
    <row r="14" spans="1:2" ht="11.25" customHeight="1">
      <c r="A14" s="6" t="s">
        <v>11</v>
      </c>
      <c r="B14" s="7">
        <v>748</v>
      </c>
    </row>
    <row r="15" spans="1:2" ht="11.25" customHeight="1">
      <c r="A15" s="6" t="s">
        <v>12</v>
      </c>
      <c r="B15" s="7">
        <v>48</v>
      </c>
    </row>
    <row r="16" spans="1:2" ht="11.25" customHeight="1">
      <c r="A16" s="6" t="s">
        <v>13</v>
      </c>
      <c r="B16" s="7">
        <v>94</v>
      </c>
    </row>
    <row r="17" spans="1:2" ht="11.25" customHeight="1">
      <c r="A17" s="6" t="s">
        <v>14</v>
      </c>
      <c r="B17" s="7">
        <v>394</v>
      </c>
    </row>
    <row r="18" spans="1:2" ht="11.25" customHeight="1">
      <c r="A18" s="6" t="s">
        <v>15</v>
      </c>
      <c r="B18" s="9" t="s">
        <v>16</v>
      </c>
    </row>
    <row r="19" spans="1:2" ht="11.25" customHeight="1">
      <c r="A19" s="10" t="s">
        <v>17</v>
      </c>
      <c r="B19" s="11" t="s">
        <v>18</v>
      </c>
    </row>
    <row r="20" spans="1:2" ht="11.25" customHeight="1">
      <c r="A20" s="12" t="s">
        <v>19</v>
      </c>
      <c r="B20" s="13">
        <v>19882.3</v>
      </c>
    </row>
    <row r="21" spans="1:2" ht="11.25" customHeight="1">
      <c r="A21" s="14" t="s">
        <v>20</v>
      </c>
      <c r="B21" s="13">
        <v>585037.3</v>
      </c>
    </row>
    <row r="22" spans="1:2" ht="11.25" customHeight="1">
      <c r="A22" s="14" t="s">
        <v>21</v>
      </c>
      <c r="B22" s="13">
        <v>34931.3</v>
      </c>
    </row>
    <row r="23" spans="1:2" ht="11.25" customHeight="1">
      <c r="A23" s="15" t="s">
        <v>22</v>
      </c>
      <c r="B23" s="13">
        <v>647717</v>
      </c>
    </row>
    <row r="24" spans="1:2" ht="11.25" customHeight="1">
      <c r="A24" s="16" t="s">
        <v>23</v>
      </c>
      <c r="B24" s="13">
        <f>B20+B21+B22-B23</f>
        <v>-7866.09999999986</v>
      </c>
    </row>
    <row r="25" spans="1:2" s="17" customFormat="1" ht="11.25" customHeight="1">
      <c r="A25" s="10" t="s">
        <v>24</v>
      </c>
      <c r="B25" s="11" t="s">
        <v>18</v>
      </c>
    </row>
    <row r="26" spans="1:2" ht="11.25" customHeight="1">
      <c r="A26" s="18" t="s">
        <v>25</v>
      </c>
      <c r="B26" s="13">
        <f>SUM(B27:B33)</f>
        <v>297141.8</v>
      </c>
    </row>
    <row r="27" spans="1:2" ht="11.25" customHeight="1">
      <c r="A27" s="19" t="s">
        <v>26</v>
      </c>
      <c r="B27" s="20">
        <v>38508.4</v>
      </c>
    </row>
    <row r="28" spans="1:2" ht="11.25" customHeight="1">
      <c r="A28" s="21" t="s">
        <v>27</v>
      </c>
      <c r="B28" s="20">
        <v>3045.4</v>
      </c>
    </row>
    <row r="29" spans="1:2" ht="11.25" customHeight="1">
      <c r="A29" s="19" t="s">
        <v>28</v>
      </c>
      <c r="B29" s="20">
        <v>63618</v>
      </c>
    </row>
    <row r="30" spans="1:2" ht="11.25" customHeight="1">
      <c r="A30" s="22" t="s">
        <v>29</v>
      </c>
      <c r="B30" s="20">
        <v>165398</v>
      </c>
    </row>
    <row r="31" spans="1:2" ht="11.25" customHeight="1">
      <c r="A31" s="22" t="s">
        <v>30</v>
      </c>
      <c r="B31" s="20">
        <v>11271</v>
      </c>
    </row>
    <row r="32" spans="1:2" ht="11.25" customHeight="1">
      <c r="A32" s="22" t="s">
        <v>31</v>
      </c>
      <c r="B32" s="20">
        <v>14651</v>
      </c>
    </row>
    <row r="33" spans="1:2" ht="11.25" customHeight="1">
      <c r="A33" s="19" t="s">
        <v>32</v>
      </c>
      <c r="B33" s="20">
        <v>650</v>
      </c>
    </row>
    <row r="34" spans="1:2" ht="11.25" customHeight="1">
      <c r="A34" s="23" t="s">
        <v>33</v>
      </c>
      <c r="B34" s="13">
        <f>B35+B36+B42+B43</f>
        <v>90011</v>
      </c>
    </row>
    <row r="35" spans="1:2" ht="11.25" customHeight="1">
      <c r="A35" s="22" t="s">
        <v>34</v>
      </c>
      <c r="B35" s="20">
        <v>3019.5</v>
      </c>
    </row>
    <row r="36" spans="1:2" s="25" customFormat="1" ht="11.25" customHeight="1">
      <c r="A36" s="24" t="s">
        <v>35</v>
      </c>
      <c r="B36" s="13">
        <f>B37+B38+B39+B40+B41</f>
        <v>68092.5</v>
      </c>
    </row>
    <row r="37" spans="1:2" s="28" customFormat="1" ht="11.25" customHeight="1">
      <c r="A37" s="26" t="s">
        <v>36</v>
      </c>
      <c r="B37" s="27">
        <v>18453.5</v>
      </c>
    </row>
    <row r="38" spans="1:2" s="28" customFormat="1" ht="11.25" customHeight="1">
      <c r="A38" s="26" t="s">
        <v>37</v>
      </c>
      <c r="B38" s="27">
        <v>3922</v>
      </c>
    </row>
    <row r="39" spans="1:2" ht="11.25" customHeight="1">
      <c r="A39" s="26" t="s">
        <v>38</v>
      </c>
      <c r="B39" s="20">
        <v>1337</v>
      </c>
    </row>
    <row r="40" spans="1:2" ht="11.25" customHeight="1">
      <c r="A40" s="26" t="s">
        <v>39</v>
      </c>
      <c r="B40" s="20">
        <v>6792</v>
      </c>
    </row>
    <row r="41" spans="1:2" ht="11.25" customHeight="1">
      <c r="A41" s="21" t="s">
        <v>40</v>
      </c>
      <c r="B41" s="20">
        <v>37588</v>
      </c>
    </row>
    <row r="42" spans="1:2" ht="11.25" customHeight="1">
      <c r="A42" s="22" t="s">
        <v>41</v>
      </c>
      <c r="B42" s="20">
        <v>11261</v>
      </c>
    </row>
    <row r="43" spans="1:2" ht="11.25" customHeight="1">
      <c r="A43" s="22" t="s">
        <v>42</v>
      </c>
      <c r="B43" s="20">
        <v>7638</v>
      </c>
    </row>
    <row r="44" spans="1:2" ht="11.25" customHeight="1">
      <c r="A44" s="18" t="s">
        <v>43</v>
      </c>
      <c r="B44" s="13">
        <f>B45+B46</f>
        <v>8459</v>
      </c>
    </row>
    <row r="45" spans="1:2" ht="11.25" customHeight="1">
      <c r="A45" s="29" t="s">
        <v>44</v>
      </c>
      <c r="B45" s="30">
        <v>6825</v>
      </c>
    </row>
    <row r="46" spans="1:2" ht="12" customHeight="1">
      <c r="A46" s="26" t="s">
        <v>45</v>
      </c>
      <c r="B46" s="30">
        <v>1634</v>
      </c>
    </row>
    <row r="47" spans="1:2" ht="11.25" customHeight="1">
      <c r="A47" s="31" t="s">
        <v>46</v>
      </c>
      <c r="B47" s="13">
        <v>91395</v>
      </c>
    </row>
    <row r="48" spans="1:2" ht="11.25" customHeight="1">
      <c r="A48" s="31" t="s">
        <v>47</v>
      </c>
      <c r="B48" s="13">
        <v>43588</v>
      </c>
    </row>
    <row r="49" spans="1:2" ht="11.25" customHeight="1">
      <c r="A49" s="31" t="s">
        <v>48</v>
      </c>
      <c r="B49" s="13">
        <v>3272</v>
      </c>
    </row>
    <row r="50" spans="1:2" ht="11.25" customHeight="1">
      <c r="A50" s="31" t="s">
        <v>49</v>
      </c>
      <c r="B50" s="13">
        <v>12791</v>
      </c>
    </row>
    <row r="51" spans="1:2" ht="11.25" customHeight="1">
      <c r="A51" s="31" t="s">
        <v>50</v>
      </c>
      <c r="B51" s="13">
        <v>40606</v>
      </c>
    </row>
    <row r="52" spans="1:2" ht="11.25" customHeight="1">
      <c r="A52" s="31" t="s">
        <v>51</v>
      </c>
      <c r="B52" s="13">
        <f>B26+B34+B44+B47+B48+B49+B50+B51</f>
        <v>587263.8</v>
      </c>
    </row>
    <row r="53" spans="1:2" ht="11.25" customHeight="1">
      <c r="A53" s="21" t="s">
        <v>52</v>
      </c>
      <c r="B53" s="20">
        <v>9670</v>
      </c>
    </row>
    <row r="54" spans="1:2" ht="11.25" customHeight="1">
      <c r="A54" s="31" t="s">
        <v>53</v>
      </c>
      <c r="B54" s="13">
        <f>B52+B53</f>
        <v>596933.8</v>
      </c>
    </row>
    <row r="55" spans="1:2" ht="11.25" customHeight="1">
      <c r="A55" s="21" t="s">
        <v>54</v>
      </c>
      <c r="B55" s="20">
        <f>B54*0.18</f>
        <v>107448.084</v>
      </c>
    </row>
    <row r="56" spans="1:2" ht="11.25" customHeight="1">
      <c r="A56" s="31" t="s">
        <v>55</v>
      </c>
      <c r="B56" s="13">
        <f>B54+B55</f>
        <v>704381.8840000001</v>
      </c>
    </row>
    <row r="57" spans="1:2" ht="11.25" customHeight="1">
      <c r="A57" s="32" t="s">
        <v>56</v>
      </c>
      <c r="B57" s="13">
        <v>-183435</v>
      </c>
    </row>
    <row r="58" spans="1:2" s="33" customFormat="1" ht="11.25" customHeight="1">
      <c r="A58" s="32" t="s">
        <v>57</v>
      </c>
      <c r="B58" s="11">
        <f>B23+B57-B56</f>
        <v>-240099.88400000008</v>
      </c>
    </row>
    <row r="59" ht="11.25" customHeight="1">
      <c r="A59" s="34" t="s">
        <v>58</v>
      </c>
    </row>
    <row r="60" ht="11.25" customHeight="1">
      <c r="A60" s="34"/>
    </row>
    <row r="61" spans="1:2" ht="11.25" customHeight="1">
      <c r="A61" s="36" t="s">
        <v>59</v>
      </c>
      <c r="B61" s="37"/>
    </row>
    <row r="62" spans="1:2" ht="11.25" customHeight="1">
      <c r="A62" s="38" t="s">
        <v>60</v>
      </c>
      <c r="B62" s="39" t="s">
        <v>61</v>
      </c>
    </row>
    <row r="63" spans="1:2" ht="11.25" customHeight="1">
      <c r="A63" s="38"/>
      <c r="B63" s="39"/>
    </row>
    <row r="64" spans="1:2" ht="11.25" customHeight="1">
      <c r="A64" s="40" t="s">
        <v>62</v>
      </c>
      <c r="B64" s="39"/>
    </row>
    <row r="65" spans="1:2" ht="11.25" customHeight="1">
      <c r="A65" s="38" t="s">
        <v>63</v>
      </c>
      <c r="B65" s="39" t="s">
        <v>64</v>
      </c>
    </row>
    <row r="66" spans="1:2" ht="11.25" customHeight="1">
      <c r="A66" s="38"/>
      <c r="B66" s="39"/>
    </row>
    <row r="67" spans="1:2" ht="11.25" customHeight="1">
      <c r="A67" s="40" t="s">
        <v>65</v>
      </c>
      <c r="B67" s="37"/>
    </row>
    <row r="68" spans="1:2" ht="11.25" customHeight="1">
      <c r="A68" s="38" t="s">
        <v>66</v>
      </c>
      <c r="B68" s="37"/>
    </row>
    <row r="69" spans="1:2" ht="11.25" customHeight="1">
      <c r="A69" s="41"/>
      <c r="B69" s="37"/>
    </row>
    <row r="70" spans="1:2" ht="11.25" customHeight="1">
      <c r="A70" s="38"/>
      <c r="B70" s="37"/>
    </row>
    <row r="71" spans="1:2" ht="11.25" customHeight="1">
      <c r="A71" s="41"/>
      <c r="B71" s="37"/>
    </row>
    <row r="72" ht="11.25" customHeight="1"/>
    <row r="73" ht="11.25" customHeight="1"/>
    <row r="74" ht="11.25" customHeight="1"/>
  </sheetData>
  <printOptions/>
  <pageMargins left="0.75" right="0.21" top="0.16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2011-03-29T05:20:03Z</dcterms:created>
  <dcterms:modified xsi:type="dcterms:W3CDTF">2011-04-27T03:19:39Z</dcterms:modified>
  <cp:category/>
  <cp:version/>
  <cp:contentType/>
  <cp:contentStatus/>
</cp:coreProperties>
</file>