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5640" activeTab="0"/>
  </bookViews>
  <sheets>
    <sheet name="Пр Окт 13-1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<sst xmlns="http://schemas.openxmlformats.org/spreadsheetml/2006/main" count="75" uniqueCount="74">
  <si>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</si>
  <si>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</si>
  <si>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</si>
  <si>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</si>
  <si>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 xml:space="preserve">Пр. Октября, 13/1 </t>
  </si>
  <si>
    <t>Год ввода</t>
  </si>
  <si>
    <t>Общая площадь жилых помещений, кв.м.</t>
  </si>
  <si>
    <t>Количество этажей</t>
  </si>
  <si>
    <t>Убираемая площадь , в т.ч.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</si>
  <si>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</si>
  <si>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</si>
  <si>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</si>
  <si>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</si>
  <si>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заявок всего (сантехнические, электромонтажные, кровельные)</t>
  </si>
  <si>
    <t xml:space="preserve">Степень благоустройства жилых помещений - </t>
  </si>
  <si>
    <t xml:space="preserve">ХВС, ГВС, ЦО, </t>
  </si>
  <si>
    <t>Статьи доходов</t>
  </si>
  <si>
    <t>Сумма</t>
  </si>
  <si>
    <t>Задолженность на 01.01.2010</t>
  </si>
  <si>
    <t>Начислено населению</t>
  </si>
  <si>
    <t>Поступление</t>
  </si>
  <si>
    <t>Задолженность на 01.01.2011</t>
  </si>
  <si>
    <t>Статьи расходов</t>
  </si>
  <si>
    <t>Санитарное содержание</t>
  </si>
  <si>
    <t>Уборка территории</t>
  </si>
  <si>
    <t xml:space="preserve">Механизированная уборка </t>
  </si>
  <si>
    <t>Услуги операторов</t>
  </si>
  <si>
    <t>Вывоз крупногаборитного мусора</t>
  </si>
  <si>
    <t>Вывоз твердых бытовых отходов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</si>
  <si>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</si>
  <si>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</si>
  <si>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</si>
  <si>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</si>
  <si>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Набор работ</t>
  </si>
  <si>
    <t>Очистка кровли от снега и наледи</t>
  </si>
  <si>
    <t>Плотницкие работы (ремонт рам, смена стекол , смена оконных приборов)</t>
  </si>
  <si>
    <t>Ремонт кровли (  кровельные работы, смена водосточн. труб. и пр)</t>
  </si>
  <si>
    <t xml:space="preserve">Изготовление и установка, жел. дверей, </t>
  </si>
  <si>
    <t>Смена труб канализации</t>
  </si>
  <si>
    <t>Смена труб, сгонов, ХВС, ГВС</t>
  </si>
  <si>
    <t>Электромонтажные работы (смена выключателей, замена автоматов, )</t>
  </si>
  <si>
    <t xml:space="preserve">Установка водосчетчиков </t>
  </si>
  <si>
    <t>Подготовка к зиме (промывка, опрессовка системы ЦО, и т.п.)</t>
  </si>
  <si>
    <t>Замер сопротивления изоляции электропроводки</t>
  </si>
  <si>
    <t>в) Непредвиденные работы</t>
  </si>
  <si>
    <t>г) Аварийно- ремонтная служба</t>
  </si>
  <si>
    <t>Внешнее благоустройство</t>
  </si>
  <si>
    <t>Кронирование деревьев</t>
  </si>
  <si>
    <t>Благоустройство (ремонт, покраска  урн, скамек, огражд, детск оборуд, бельев площадок)</t>
  </si>
  <si>
    <t>Общеэксплуататационные 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</si>
  <si>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</si>
  <si>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</si>
  <si>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</si>
  <si>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</si>
  <si>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</si>
  <si>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</si>
  <si>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</si>
  <si>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</si>
  <si>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</si>
  <si>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</si>
  <si>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>Справочно: Создан резервный  фонд  в  сумме 126573  руб. на  2012г.  на  ремонт  л/клетки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</si>
  <si>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</si>
  <si>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</si>
  <si>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</si>
  <si>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</si>
  <si>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38"</t>
  </si>
  <si>
    <t>Гильмутдинов М. М.</t>
  </si>
  <si>
    <t>Старший по дому</t>
  </si>
  <si>
    <t>кв.№</t>
  </si>
  <si>
    <t>Материал стен</t>
  </si>
  <si>
    <t>кирпичный</t>
  </si>
  <si>
    <t>Вид кровли</t>
  </si>
  <si>
    <t>шиферная</t>
  </si>
  <si>
    <t>Площадь кровли, кв.м.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</si>
</sst>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"/>
    <numFmt numFmtId="188" formatCode="0&quot;%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 Cyr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8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9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vertical="top" wrapText="1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1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69.28125" style="3" customWidth="1"/>
    <col min="2" max="2" width="18.140625" style="42" customWidth="1"/>
    <col min="3" max="16384" width="9.140625" style="3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spans="1:2" ht="11.25" customHeight="1">
      <c r="A4" s="4" t="s">
        <v>3</v>
      </c>
      <c r="B4" s="5" t="s">
        <v>4</v>
      </c>
    </row>
    <row r="5" spans="1:2" ht="11.25" customHeight="1">
      <c r="A5" s="6" t="s">
        <v>5</v>
      </c>
      <c r="B5" s="7">
        <v>1965</v>
      </c>
    </row>
    <row r="6" spans="1:2" ht="11.25" customHeight="1">
      <c r="A6" s="6" t="s">
        <v>6</v>
      </c>
      <c r="B6" s="8">
        <v>3211</v>
      </c>
    </row>
    <row r="7" spans="1:2" ht="11.25" customHeight="1">
      <c r="A7" s="43" t="s">
        <v>69</v>
      </c>
      <c r="B7" s="44" t="s">
        <v>70</v>
      </c>
    </row>
    <row r="8" spans="1:2" ht="11.25" customHeight="1">
      <c r="A8" s="43" t="s">
        <v>71</v>
      </c>
      <c r="B8" s="44" t="s">
        <v>72</v>
      </c>
    </row>
    <row r="9" spans="1:2" ht="11.25" customHeight="1">
      <c r="A9" s="43" t="s">
        <v>73</v>
      </c>
      <c r="B9" s="44">
        <v>1153</v>
      </c>
    </row>
    <row r="10" spans="1:2" ht="11.25" customHeight="1">
      <c r="A10" s="6" t="s">
        <v>7</v>
      </c>
      <c r="B10" s="7">
        <v>5</v>
      </c>
    </row>
    <row r="11" spans="1:2" ht="11.25" customHeight="1">
      <c r="A11" s="6" t="s">
        <v>8</v>
      </c>
      <c r="B11" s="7">
        <v>3334</v>
      </c>
    </row>
    <row r="12" spans="1:2" ht="11.25" customHeight="1">
      <c r="A12" s="6" t="s">
        <v>9</v>
      </c>
      <c r="B12" s="7">
        <v>844</v>
      </c>
    </row>
    <row r="13" spans="1:2" ht="11.25" customHeight="1">
      <c r="A13" s="6" t="s">
        <v>10</v>
      </c>
      <c r="B13" s="7">
        <v>2490</v>
      </c>
    </row>
    <row r="14" spans="1:2" ht="11.25" customHeight="1">
      <c r="A14" s="6" t="s">
        <v>11</v>
      </c>
      <c r="B14" s="7">
        <v>80</v>
      </c>
    </row>
    <row r="15" spans="1:2" ht="11.25" customHeight="1">
      <c r="A15" s="6" t="s">
        <v>12</v>
      </c>
      <c r="B15" s="7">
        <v>184</v>
      </c>
    </row>
    <row r="16" spans="1:2" ht="11.25" customHeight="1">
      <c r="A16" s="6" t="s">
        <v>13</v>
      </c>
      <c r="B16" s="7">
        <v>260</v>
      </c>
    </row>
    <row r="17" spans="1:2" ht="11.25" customHeight="1">
      <c r="A17" s="6" t="s">
        <v>14</v>
      </c>
      <c r="B17" s="7" t="s">
        <v>15</v>
      </c>
    </row>
    <row r="18" spans="1:2" ht="11.25" customHeight="1">
      <c r="A18" s="9" t="s">
        <v>16</v>
      </c>
      <c r="B18" s="10" t="s">
        <v>17</v>
      </c>
    </row>
    <row r="19" spans="1:2" ht="11.25" customHeight="1">
      <c r="A19" s="11" t="s">
        <v>18</v>
      </c>
      <c r="B19" s="12">
        <v>7196</v>
      </c>
    </row>
    <row r="20" spans="1:2" ht="11.25" customHeight="1">
      <c r="A20" s="13" t="s">
        <v>19</v>
      </c>
      <c r="B20" s="12">
        <v>384561</v>
      </c>
    </row>
    <row r="21" spans="1:2" ht="11.25" customHeight="1">
      <c r="A21" s="14" t="s">
        <v>20</v>
      </c>
      <c r="B21" s="12">
        <v>379368</v>
      </c>
    </row>
    <row r="22" spans="1:2" ht="11.25" customHeight="1">
      <c r="A22" s="15" t="s">
        <v>21</v>
      </c>
      <c r="B22" s="12">
        <f>B19+B20-B21</f>
        <v>12389</v>
      </c>
    </row>
    <row r="23" spans="1:2" s="16" customFormat="1" ht="11.25" customHeight="1">
      <c r="A23" s="9" t="s">
        <v>22</v>
      </c>
      <c r="B23" s="10" t="s">
        <v>17</v>
      </c>
    </row>
    <row r="24" spans="1:2" ht="11.25" customHeight="1">
      <c r="A24" s="17" t="s">
        <v>23</v>
      </c>
      <c r="B24" s="12">
        <f>SUM(B25:B31)</f>
        <v>92871</v>
      </c>
    </row>
    <row r="25" spans="1:2" ht="11.25" customHeight="1">
      <c r="A25" s="18" t="s">
        <v>24</v>
      </c>
      <c r="B25" s="19">
        <v>37680</v>
      </c>
    </row>
    <row r="26" spans="1:2" ht="11.25" customHeight="1">
      <c r="A26" s="20" t="s">
        <v>25</v>
      </c>
      <c r="B26" s="19">
        <v>2385</v>
      </c>
    </row>
    <row r="27" spans="1:2" ht="11.25" customHeight="1">
      <c r="A27" s="21" t="s">
        <v>26</v>
      </c>
      <c r="B27" s="19">
        <v>7761</v>
      </c>
    </row>
    <row r="28" spans="1:2" ht="11.25" customHeight="1">
      <c r="A28" s="21" t="s">
        <v>27</v>
      </c>
      <c r="B28" s="19">
        <v>14131</v>
      </c>
    </row>
    <row r="29" spans="1:2" ht="11.25" customHeight="1">
      <c r="A29" s="21" t="s">
        <v>28</v>
      </c>
      <c r="B29" s="19">
        <v>28679</v>
      </c>
    </row>
    <row r="30" spans="1:2" ht="11.25" customHeight="1">
      <c r="A30" s="18" t="s">
        <v>29</v>
      </c>
      <c r="B30" s="19">
        <v>2168</v>
      </c>
    </row>
    <row r="31" spans="1:2" ht="11.25" customHeight="1">
      <c r="A31" s="18" t="s">
        <v>30</v>
      </c>
      <c r="B31" s="19">
        <v>67</v>
      </c>
    </row>
    <row r="32" spans="1:2" ht="11.25" customHeight="1">
      <c r="A32" s="22" t="s">
        <v>31</v>
      </c>
      <c r="B32" s="12">
        <f>B33+B34+B45+B46</f>
        <v>99562</v>
      </c>
    </row>
    <row r="33" spans="1:2" ht="11.25" customHeight="1">
      <c r="A33" s="21" t="s">
        <v>32</v>
      </c>
      <c r="B33" s="19">
        <v>5213</v>
      </c>
    </row>
    <row r="34" spans="1:2" s="24" customFormat="1" ht="11.25" customHeight="1">
      <c r="A34" s="23" t="s">
        <v>33</v>
      </c>
      <c r="B34" s="12">
        <f>B35+B36+B37+B38+B39+B40+B41+B42+B43+B44</f>
        <v>73007</v>
      </c>
    </row>
    <row r="35" spans="1:2" s="27" customFormat="1" ht="11.25" customHeight="1">
      <c r="A35" s="25" t="s">
        <v>34</v>
      </c>
      <c r="B35" s="26">
        <v>1883</v>
      </c>
    </row>
    <row r="36" spans="1:2" s="27" customFormat="1" ht="11.25" customHeight="1">
      <c r="A36" s="25" t="s">
        <v>35</v>
      </c>
      <c r="B36" s="26">
        <v>11597</v>
      </c>
    </row>
    <row r="37" spans="1:2" s="27" customFormat="1" ht="11.25" customHeight="1">
      <c r="A37" s="25" t="s">
        <v>36</v>
      </c>
      <c r="B37" s="26">
        <v>2544</v>
      </c>
    </row>
    <row r="38" spans="1:2" s="27" customFormat="1" ht="11.25" customHeight="1">
      <c r="A38" s="25" t="s">
        <v>37</v>
      </c>
      <c r="B38" s="28">
        <v>13562</v>
      </c>
    </row>
    <row r="39" spans="1:2" ht="11.25" customHeight="1">
      <c r="A39" s="25" t="s">
        <v>38</v>
      </c>
      <c r="B39" s="19">
        <v>2950</v>
      </c>
    </row>
    <row r="40" spans="1:2" ht="11.25" customHeight="1">
      <c r="A40" s="25" t="s">
        <v>39</v>
      </c>
      <c r="B40" s="19">
        <v>23008</v>
      </c>
    </row>
    <row r="41" spans="1:2" ht="11.25" customHeight="1">
      <c r="A41" s="25" t="s">
        <v>40</v>
      </c>
      <c r="B41" s="19">
        <v>1013</v>
      </c>
    </row>
    <row r="42" spans="1:2" ht="11.25" customHeight="1">
      <c r="A42" s="25" t="s">
        <v>41</v>
      </c>
      <c r="B42" s="19">
        <v>294</v>
      </c>
    </row>
    <row r="43" spans="1:2" ht="11.25" customHeight="1">
      <c r="A43" s="25" t="s">
        <v>42</v>
      </c>
      <c r="B43" s="19">
        <v>7831</v>
      </c>
    </row>
    <row r="44" spans="1:2" ht="11.25" customHeight="1">
      <c r="A44" s="20" t="s">
        <v>43</v>
      </c>
      <c r="B44" s="19">
        <v>8325</v>
      </c>
    </row>
    <row r="45" spans="1:2" ht="11.25" customHeight="1">
      <c r="A45" s="21" t="s">
        <v>44</v>
      </c>
      <c r="B45" s="19">
        <v>14445</v>
      </c>
    </row>
    <row r="46" spans="1:2" ht="11.25" customHeight="1">
      <c r="A46" s="21" t="s">
        <v>45</v>
      </c>
      <c r="B46" s="19">
        <v>6897</v>
      </c>
    </row>
    <row r="47" spans="1:2" ht="11.25" customHeight="1">
      <c r="A47" s="17" t="s">
        <v>46</v>
      </c>
      <c r="B47" s="12">
        <f>B48+B49</f>
        <v>5148</v>
      </c>
    </row>
    <row r="48" spans="1:2" ht="11.25" customHeight="1">
      <c r="A48" s="29" t="s">
        <v>47</v>
      </c>
      <c r="B48" s="30">
        <v>2875</v>
      </c>
    </row>
    <row r="49" spans="1:2" ht="11.25" customHeight="1">
      <c r="A49" s="25" t="s">
        <v>48</v>
      </c>
      <c r="B49" s="30">
        <v>2273</v>
      </c>
    </row>
    <row r="50" spans="1:2" ht="11.25" customHeight="1">
      <c r="A50" s="31" t="s">
        <v>49</v>
      </c>
      <c r="B50" s="12">
        <v>39362.5</v>
      </c>
    </row>
    <row r="51" spans="1:2" ht="11.25" customHeight="1">
      <c r="A51" s="31" t="s">
        <v>50</v>
      </c>
      <c r="B51" s="12">
        <v>2150.5</v>
      </c>
    </row>
    <row r="52" spans="1:2" ht="11.25" customHeight="1">
      <c r="A52" s="31" t="s">
        <v>51</v>
      </c>
      <c r="B52" s="12">
        <v>8408</v>
      </c>
    </row>
    <row r="53" spans="1:2" ht="11.25" customHeight="1">
      <c r="A53" s="31" t="s">
        <v>52</v>
      </c>
      <c r="B53" s="12">
        <v>26691</v>
      </c>
    </row>
    <row r="54" spans="1:2" ht="11.25" customHeight="1">
      <c r="A54" s="31" t="s">
        <v>53</v>
      </c>
      <c r="B54" s="12">
        <f>B24+B32+B47+B50+B51+B52+B53</f>
        <v>274193</v>
      </c>
    </row>
    <row r="55" spans="1:2" ht="11.25" customHeight="1">
      <c r="A55" s="20" t="s">
        <v>54</v>
      </c>
      <c r="B55" s="19">
        <v>8733</v>
      </c>
    </row>
    <row r="56" spans="1:2" ht="11.25" customHeight="1">
      <c r="A56" s="31" t="s">
        <v>55</v>
      </c>
      <c r="B56" s="12">
        <f>B54+B55</f>
        <v>282926</v>
      </c>
    </row>
    <row r="57" spans="1:2" ht="11.25" customHeight="1">
      <c r="A57" s="20" t="s">
        <v>56</v>
      </c>
      <c r="B57" s="19">
        <f>B56*0.18</f>
        <v>50926.68</v>
      </c>
    </row>
    <row r="58" spans="1:2" ht="11.25" customHeight="1">
      <c r="A58" s="31" t="s">
        <v>57</v>
      </c>
      <c r="B58" s="12">
        <f>B56+B57</f>
        <v>333852.68</v>
      </c>
    </row>
    <row r="59" spans="1:2" ht="11.25" customHeight="1">
      <c r="A59" s="32" t="s">
        <v>58</v>
      </c>
      <c r="B59" s="12">
        <v>81058</v>
      </c>
    </row>
    <row r="60" spans="1:2" s="33" customFormat="1" ht="11.25" customHeight="1">
      <c r="A60" s="32" t="s">
        <v>59</v>
      </c>
      <c r="B60" s="10">
        <f>B21+B59-B58</f>
        <v>126573.32</v>
      </c>
    </row>
    <row r="61" spans="1:2" ht="11.25" customHeight="1">
      <c r="A61" s="34" t="s">
        <v>60</v>
      </c>
      <c r="B61" s="35"/>
    </row>
    <row r="62" spans="1:2" ht="11.25" customHeight="1">
      <c r="A62" s="36"/>
      <c r="B62" s="35"/>
    </row>
    <row r="63" spans="1:2" ht="11.25" customHeight="1">
      <c r="A63" s="37" t="s">
        <v>61</v>
      </c>
      <c r="B63" s="35"/>
    </row>
    <row r="64" spans="1:2" ht="11.25" customHeight="1">
      <c r="A64" s="38" t="s">
        <v>62</v>
      </c>
      <c r="B64" s="39" t="s">
        <v>63</v>
      </c>
    </row>
    <row r="65" spans="1:2" ht="11.25" customHeight="1">
      <c r="A65" s="38"/>
      <c r="B65" s="39"/>
    </row>
    <row r="66" spans="1:2" ht="11.25" customHeight="1">
      <c r="A66" s="40" t="s">
        <v>64</v>
      </c>
      <c r="B66" s="39"/>
    </row>
    <row r="67" spans="1:2" ht="11.25" customHeight="1">
      <c r="A67" s="38" t="s">
        <v>65</v>
      </c>
      <c r="B67" s="39" t="s">
        <v>66</v>
      </c>
    </row>
    <row r="68" spans="1:2" ht="11.25" customHeight="1">
      <c r="A68" s="38"/>
      <c r="B68" s="39"/>
    </row>
    <row r="69" spans="1:2" ht="11.25" customHeight="1">
      <c r="A69" s="40" t="s">
        <v>67</v>
      </c>
      <c r="B69" s="35"/>
    </row>
    <row r="70" spans="1:2" ht="11.25" customHeight="1">
      <c r="A70" s="38" t="s">
        <v>68</v>
      </c>
      <c r="B70" s="35"/>
    </row>
    <row r="71" spans="1:2" ht="11.25" customHeight="1">
      <c r="A71" s="41"/>
      <c r="B71" s="35"/>
    </row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</sheetData>
  <printOptions/>
  <pageMargins left="0.75" right="0.16" top="0.19" bottom="0.1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2011-03-29T02:58:59Z</dcterms:created>
  <dcterms:modified xsi:type="dcterms:W3CDTF">2011-04-27T03:20:58Z</dcterms:modified>
  <cp:category/>
  <cp:version/>
  <cp:contentType/>
  <cp:contentStatus/>
</cp:coreProperties>
</file>