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Пр Окт 21-3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<sst xmlns="http://schemas.openxmlformats.org/spreadsheetml/2006/main" count="77" uniqueCount="76">
  <si>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</si>
  <si>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</si>
  <si>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</si>
  <si>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</si>
  <si>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Пр. Октября. 21/3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</si>
  <si>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</si>
  <si>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</si>
  <si>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</si>
  <si>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</si>
  <si>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</si>
  <si>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</si>
  <si>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</si>
  <si>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</si>
  <si>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</si>
  <si>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</si>
  <si>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ГВС, ЦО, </t>
  </si>
  <si>
    <t>Статьи доходов</t>
  </si>
  <si>
    <t>Сумма</t>
  </si>
  <si>
    <t>Задолженность на 01.01.2010</t>
  </si>
  <si>
    <t>Начислено населению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</si>
  <si>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</si>
  <si>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</si>
  <si>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</si>
  <si>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</si>
  <si>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</si>
  <si>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</si>
  <si>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</si>
  <si>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</si>
  <si>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</si>
  <si>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</si>
  <si>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</si>
  <si>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</si>
  <si>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</si>
  <si>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</si>
  <si>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</si>
  <si>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Ремонт дверных полотен, дверей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</si>
  <si>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</si>
  <si>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</si>
  <si>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>Ремонт кровли (  кровельные работы, смена водосточн. труб. и пр)</t>
  </si>
  <si>
    <t>Смена труб канализации</t>
  </si>
  <si>
    <t>Смена труб, сгонов, ХВС, ГВС</t>
  </si>
  <si>
    <t>Сантехнические работы (утепление труб, замена насоса и проч.)</t>
  </si>
  <si>
    <t>Электромонтажные работы (смена выключателей, замена автоматов,)</t>
  </si>
  <si>
    <t>Подготовка к зиме (промывка, опрессовка системы ЦО, и т.п.)</t>
  </si>
  <si>
    <t>Замер сопротивления изоляции электропроводки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</si>
  <si>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</si>
  <si>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</si>
  <si>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</si>
  <si>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</si>
  <si>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</si>
  <si>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Ремонт асфальтового покрытия, ямочный ремонт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</si>
  <si>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</si>
  <si>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</si>
  <si>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</si>
  <si>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</si>
  <si>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</si>
  <si>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</si>
  <si>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</si>
  <si>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</si>
  <si>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</si>
  <si>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</si>
  <si>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</si>
  <si>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Справочно:На  сумму  76587   руб.уменьшение  объемов  работ  на  2011г. из-за  перерасхода  затрат  в 2010г.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</si>
  <si>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</si>
  <si>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</si>
  <si>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</si>
  <si>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</si>
  <si>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</si>
  <si>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</si>
  <si>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</si>
  <si>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</si>
  <si>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</si>
  <si>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панельный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</si>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</sst>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3" customWidth="1"/>
    <col min="2" max="2" width="18.140625" style="34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1967</v>
      </c>
    </row>
    <row r="6" spans="1:2" ht="11.25" customHeight="1">
      <c r="A6" s="6" t="s">
        <v>6</v>
      </c>
      <c r="B6" s="8">
        <v>3462.6</v>
      </c>
    </row>
    <row r="7" spans="1:2" ht="11.25" customHeight="1">
      <c r="A7" s="6" t="s">
        <v>71</v>
      </c>
      <c r="B7" s="41" t="s">
        <v>72</v>
      </c>
    </row>
    <row r="8" spans="1:2" ht="11.25" customHeight="1">
      <c r="A8" s="6" t="s">
        <v>73</v>
      </c>
      <c r="B8" s="41" t="s">
        <v>74</v>
      </c>
    </row>
    <row r="9" spans="1:2" ht="11.25" customHeight="1">
      <c r="A9" s="6" t="s">
        <v>75</v>
      </c>
      <c r="B9" s="41">
        <v>1135</v>
      </c>
    </row>
    <row r="10" spans="1:2" ht="11.25" customHeight="1">
      <c r="A10" s="6" t="s">
        <v>7</v>
      </c>
      <c r="B10" s="7">
        <v>5</v>
      </c>
    </row>
    <row r="11" spans="1:2" ht="11.25" customHeight="1">
      <c r="A11" s="6" t="s">
        <v>8</v>
      </c>
      <c r="B11" s="7">
        <v>4364</v>
      </c>
    </row>
    <row r="12" spans="1:2" ht="11.25" customHeight="1">
      <c r="A12" s="6" t="s">
        <v>9</v>
      </c>
      <c r="B12" s="7">
        <v>962</v>
      </c>
    </row>
    <row r="13" spans="1:2" ht="11.25" customHeight="1">
      <c r="A13" s="6" t="s">
        <v>10</v>
      </c>
      <c r="B13" s="7">
        <v>3402</v>
      </c>
    </row>
    <row r="14" spans="1:2" ht="11.25" customHeight="1">
      <c r="A14" s="6" t="s">
        <v>11</v>
      </c>
      <c r="B14" s="7">
        <v>78</v>
      </c>
    </row>
    <row r="15" spans="1:2" ht="11.25" customHeight="1">
      <c r="A15" s="6" t="s">
        <v>12</v>
      </c>
      <c r="B15" s="7">
        <v>187</v>
      </c>
    </row>
    <row r="16" spans="1:2" ht="11.25" customHeight="1">
      <c r="A16" s="6" t="s">
        <v>13</v>
      </c>
      <c r="B16" s="7">
        <v>398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17</v>
      </c>
    </row>
    <row r="19" spans="1:2" ht="11.25" customHeight="1">
      <c r="A19" s="11" t="s">
        <v>18</v>
      </c>
      <c r="B19" s="12">
        <v>4203</v>
      </c>
    </row>
    <row r="20" spans="1:2" ht="11.25" customHeight="1">
      <c r="A20" s="13" t="s">
        <v>19</v>
      </c>
      <c r="B20" s="12">
        <v>416593</v>
      </c>
    </row>
    <row r="21" spans="1:2" ht="11.25" customHeight="1">
      <c r="A21" s="14" t="s">
        <v>20</v>
      </c>
      <c r="B21" s="12">
        <v>407771</v>
      </c>
    </row>
    <row r="22" spans="1:2" ht="11.25" customHeight="1">
      <c r="A22" s="15" t="s">
        <v>21</v>
      </c>
      <c r="B22" s="12">
        <f>B19+B20-B21</f>
        <v>13025</v>
      </c>
    </row>
    <row r="23" spans="1:2" s="16" customFormat="1" ht="11.25" customHeight="1">
      <c r="A23" s="9" t="s">
        <v>22</v>
      </c>
      <c r="B23" s="10" t="s">
        <v>17</v>
      </c>
    </row>
    <row r="24" spans="1:2" ht="11.25" customHeight="1">
      <c r="A24" s="17" t="s">
        <v>23</v>
      </c>
      <c r="B24" s="12">
        <f>SUM(B25:B31)</f>
        <v>105647</v>
      </c>
    </row>
    <row r="25" spans="1:2" ht="11.25" customHeight="1">
      <c r="A25" s="18" t="s">
        <v>24</v>
      </c>
      <c r="B25" s="19">
        <v>45862.5</v>
      </c>
    </row>
    <row r="26" spans="1:2" ht="11.25" customHeight="1">
      <c r="A26" s="20" t="s">
        <v>25</v>
      </c>
      <c r="B26" s="19">
        <v>2985.5</v>
      </c>
    </row>
    <row r="27" spans="1:2" ht="11.25" customHeight="1">
      <c r="A27" s="21" t="s">
        <v>26</v>
      </c>
      <c r="B27" s="19">
        <v>8369</v>
      </c>
    </row>
    <row r="28" spans="1:2" ht="11.25" customHeight="1">
      <c r="A28" s="21" t="s">
        <v>27</v>
      </c>
      <c r="B28" s="19">
        <v>14362</v>
      </c>
    </row>
    <row r="29" spans="1:2" ht="11.25" customHeight="1">
      <c r="A29" s="21" t="s">
        <v>28</v>
      </c>
      <c r="B29" s="19">
        <v>29147</v>
      </c>
    </row>
    <row r="30" spans="1:2" ht="11.25" customHeight="1">
      <c r="A30" s="18" t="s">
        <v>29</v>
      </c>
      <c r="B30" s="19">
        <v>2114</v>
      </c>
    </row>
    <row r="31" spans="1:2" ht="11.25" customHeight="1">
      <c r="A31" s="18" t="s">
        <v>30</v>
      </c>
      <c r="B31" s="19">
        <v>2807</v>
      </c>
    </row>
    <row r="32" spans="1:2" ht="11.25" customHeight="1">
      <c r="A32" s="22" t="s">
        <v>31</v>
      </c>
      <c r="B32" s="12">
        <f>B33+B34+B46+B47</f>
        <v>173603.7</v>
      </c>
    </row>
    <row r="33" spans="1:2" ht="11.25" customHeight="1">
      <c r="A33" s="21" t="s">
        <v>32</v>
      </c>
      <c r="B33" s="19">
        <v>7833</v>
      </c>
    </row>
    <row r="34" spans="1:2" s="24" customFormat="1" ht="11.25" customHeight="1">
      <c r="A34" s="23" t="s">
        <v>33</v>
      </c>
      <c r="B34" s="12">
        <f>B35+B36+B37+B38+B39+B40+B41+B42+B43+B44+B45</f>
        <v>142362.7</v>
      </c>
    </row>
    <row r="35" spans="1:2" s="27" customFormat="1" ht="11.25" customHeight="1">
      <c r="A35" s="25" t="s">
        <v>34</v>
      </c>
      <c r="B35" s="26">
        <v>3020.3</v>
      </c>
    </row>
    <row r="36" spans="1:2" s="27" customFormat="1" ht="11.25" customHeight="1">
      <c r="A36" s="25" t="s">
        <v>35</v>
      </c>
      <c r="B36" s="26">
        <v>568.4</v>
      </c>
    </row>
    <row r="37" spans="1:2" s="27" customFormat="1" ht="11.25" customHeight="1">
      <c r="A37" s="25" t="s">
        <v>36</v>
      </c>
      <c r="B37" s="26">
        <v>12458</v>
      </c>
    </row>
    <row r="38" spans="1:2" s="27" customFormat="1" ht="11.25" customHeight="1">
      <c r="A38" s="25" t="s">
        <v>37</v>
      </c>
      <c r="B38" s="26">
        <v>7137</v>
      </c>
    </row>
    <row r="39" spans="1:2" s="27" customFormat="1" ht="11.25" customHeight="1">
      <c r="A39" s="25" t="s">
        <v>38</v>
      </c>
      <c r="B39" s="26">
        <v>4061</v>
      </c>
    </row>
    <row r="40" spans="1:2" ht="11.25" customHeight="1">
      <c r="A40" s="25" t="s">
        <v>39</v>
      </c>
      <c r="B40" s="19">
        <v>1264</v>
      </c>
    </row>
    <row r="41" spans="1:2" ht="11.25" customHeight="1">
      <c r="A41" s="25" t="s">
        <v>40</v>
      </c>
      <c r="B41" s="19">
        <v>15342</v>
      </c>
    </row>
    <row r="42" spans="1:2" ht="11.25" customHeight="1">
      <c r="A42" s="25" t="s">
        <v>41</v>
      </c>
      <c r="B42" s="19">
        <v>84500</v>
      </c>
    </row>
    <row r="43" spans="1:2" ht="11.25" customHeight="1">
      <c r="A43" s="25" t="s">
        <v>42</v>
      </c>
      <c r="B43" s="19">
        <v>1268</v>
      </c>
    </row>
    <row r="44" spans="1:2" ht="11.25" customHeight="1">
      <c r="A44" s="25" t="s">
        <v>43</v>
      </c>
      <c r="B44" s="19">
        <v>4627</v>
      </c>
    </row>
    <row r="45" spans="1:2" ht="11.25" customHeight="1">
      <c r="A45" s="20" t="s">
        <v>44</v>
      </c>
      <c r="B45" s="19">
        <v>8117</v>
      </c>
    </row>
    <row r="46" spans="1:2" ht="11.25" customHeight="1">
      <c r="A46" s="21" t="s">
        <v>45</v>
      </c>
      <c r="B46" s="19">
        <v>15970</v>
      </c>
    </row>
    <row r="47" spans="1:2" ht="11.25" customHeight="1">
      <c r="A47" s="21" t="s">
        <v>46</v>
      </c>
      <c r="B47" s="19">
        <v>7438</v>
      </c>
    </row>
    <row r="48" spans="1:2" ht="11.25" customHeight="1">
      <c r="A48" s="17" t="s">
        <v>47</v>
      </c>
      <c r="B48" s="12">
        <f>B49+B50+B51</f>
        <v>43101</v>
      </c>
    </row>
    <row r="49" spans="1:2" ht="11.25" customHeight="1">
      <c r="A49" s="28" t="s">
        <v>48</v>
      </c>
      <c r="B49" s="12">
        <v>2875.5</v>
      </c>
    </row>
    <row r="50" spans="1:2" ht="11.25" customHeight="1">
      <c r="A50" s="25" t="s">
        <v>49</v>
      </c>
      <c r="B50" s="12">
        <v>30731.5</v>
      </c>
    </row>
    <row r="51" spans="1:2" ht="11.25" customHeight="1">
      <c r="A51" s="29" t="s">
        <v>50</v>
      </c>
      <c r="B51" s="12">
        <v>9494</v>
      </c>
    </row>
    <row r="52" spans="1:2" ht="11.25" customHeight="1">
      <c r="A52" s="30" t="s">
        <v>51</v>
      </c>
      <c r="B52" s="12">
        <v>42447</v>
      </c>
    </row>
    <row r="53" spans="1:2" ht="11.25" customHeight="1">
      <c r="A53" s="30" t="s">
        <v>52</v>
      </c>
      <c r="B53" s="12">
        <v>2330.3</v>
      </c>
    </row>
    <row r="54" spans="1:2" ht="11.25" customHeight="1">
      <c r="A54" s="30" t="s">
        <v>53</v>
      </c>
      <c r="B54" s="12">
        <v>9109</v>
      </c>
    </row>
    <row r="55" spans="1:2" ht="11.25" customHeight="1">
      <c r="A55" s="30" t="s">
        <v>54</v>
      </c>
      <c r="B55" s="12">
        <v>28914.3</v>
      </c>
    </row>
    <row r="56" spans="1:2" ht="11.25" customHeight="1">
      <c r="A56" s="30" t="s">
        <v>55</v>
      </c>
      <c r="B56" s="12">
        <f>B24+B32+B48+B52+B53+B54+B55</f>
        <v>405152.3</v>
      </c>
    </row>
    <row r="57" spans="1:2" ht="11.25" customHeight="1">
      <c r="A57" s="20" t="s">
        <v>56</v>
      </c>
      <c r="B57" s="19">
        <v>9416.5</v>
      </c>
    </row>
    <row r="58" spans="1:2" ht="11.25" customHeight="1">
      <c r="A58" s="30" t="s">
        <v>57</v>
      </c>
      <c r="B58" s="12">
        <f>B56+B57</f>
        <v>414568.8</v>
      </c>
    </row>
    <row r="59" spans="1:2" ht="11.25" customHeight="1">
      <c r="A59" s="20" t="s">
        <v>58</v>
      </c>
      <c r="B59" s="19">
        <f>B58*0.18</f>
        <v>74622.38399999999</v>
      </c>
    </row>
    <row r="60" spans="1:2" ht="11.25" customHeight="1">
      <c r="A60" s="30" t="s">
        <v>59</v>
      </c>
      <c r="B60" s="12">
        <f>B58+B59</f>
        <v>489191.184</v>
      </c>
    </row>
    <row r="61" spans="1:2" ht="11.25" customHeight="1">
      <c r="A61" s="31" t="s">
        <v>60</v>
      </c>
      <c r="B61" s="12">
        <v>4833.5</v>
      </c>
    </row>
    <row r="62" spans="1:2" s="32" customFormat="1" ht="11.25" customHeight="1">
      <c r="A62" s="31" t="s">
        <v>61</v>
      </c>
      <c r="B62" s="10">
        <f>B21+B61-B60</f>
        <v>-76586.68400000001</v>
      </c>
    </row>
    <row r="63" ht="11.25" customHeight="1">
      <c r="A63" s="33" t="s">
        <v>62</v>
      </c>
    </row>
    <row r="64" ht="11.25" customHeight="1">
      <c r="A64" s="33"/>
    </row>
    <row r="65" spans="1:2" ht="11.25" customHeight="1">
      <c r="A65" s="35" t="s">
        <v>63</v>
      </c>
      <c r="B65" s="36"/>
    </row>
    <row r="66" spans="1:2" ht="11.25" customHeight="1">
      <c r="A66" s="37" t="s">
        <v>64</v>
      </c>
      <c r="B66" s="38" t="s">
        <v>65</v>
      </c>
    </row>
    <row r="67" spans="1:2" ht="11.25" customHeight="1">
      <c r="A67" s="37"/>
      <c r="B67" s="38"/>
    </row>
    <row r="68" spans="1:2" ht="11.25" customHeight="1">
      <c r="A68" s="39" t="s">
        <v>66</v>
      </c>
      <c r="B68" s="38"/>
    </row>
    <row r="69" spans="1:2" ht="11.25" customHeight="1">
      <c r="A69" s="37" t="s">
        <v>67</v>
      </c>
      <c r="B69" s="38" t="s">
        <v>68</v>
      </c>
    </row>
    <row r="70" spans="1:2" ht="11.25" customHeight="1">
      <c r="A70" s="37"/>
      <c r="B70" s="38"/>
    </row>
    <row r="71" spans="1:2" ht="11.25" customHeight="1">
      <c r="A71" s="39" t="s">
        <v>69</v>
      </c>
      <c r="B71" s="36"/>
    </row>
    <row r="72" spans="1:2" ht="11.25" customHeight="1">
      <c r="A72" s="37" t="s">
        <v>70</v>
      </c>
      <c r="B72" s="36"/>
    </row>
    <row r="73" spans="1:2" ht="11.25" customHeight="1">
      <c r="A73" s="40"/>
      <c r="B73" s="36"/>
    </row>
    <row r="74" spans="1:2" ht="11.25" customHeight="1">
      <c r="A74" s="37"/>
      <c r="B74" s="36"/>
    </row>
    <row r="75" spans="1:2" ht="11.25" customHeight="1">
      <c r="A75" s="40"/>
      <c r="B75" s="36"/>
    </row>
    <row r="76" ht="11.25" customHeight="1"/>
    <row r="77" ht="11.25" customHeight="1"/>
    <row r="78" ht="11.25" customHeight="1"/>
  </sheetData>
  <printOptions/>
  <pageMargins left="0.75" right="0.16" top="0.16" bottom="0.17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2011-03-29T06:45:58Z</dcterms:created>
  <dcterms:modified xsi:type="dcterms:W3CDTF">2011-04-27T03:23:51Z</dcterms:modified>
  <cp:category/>
  <cp:version/>
  <cp:contentType/>
  <cp:contentStatus/>
</cp:coreProperties>
</file>