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Пр Окт 2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<sst xmlns="http://schemas.openxmlformats.org/spreadsheetml/2006/main" count="81" uniqueCount="81">
  <si>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</si>
  <si>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</si>
  <si>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</si>
  <si>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</si>
  <si>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Пр. Октября, 21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</si>
  <si>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</si>
  <si>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</si>
  <si>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</si>
  <si>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</si>
  <si>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</si>
  <si>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</si>
  <si>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</si>
  <si>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</si>
  <si>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</si>
  <si>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</si>
  <si>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</si>
  <si>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</si>
  <si>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</si>
  <si>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</si>
  <si>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</si>
  <si>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</si>
  <si>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Начислено за рекламу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</si>
  <si>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</si>
  <si>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</si>
  <si>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</si>
  <si>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</si>
  <si>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</si>
  <si>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</si>
  <si>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</si>
  <si>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</si>
  <si>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</si>
  <si>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</si>
  <si>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</si>
  <si>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</si>
  <si>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</si>
  <si>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</si>
  <si>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</si>
  <si>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Ремонт дверных полотен, дверей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</si>
  <si>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</si>
  <si>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</si>
  <si>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балконных козырьков</t>
  </si>
  <si>
    <t>Ремонт кровли (  кровельные работы, смена водосточн. труб. и пр)</t>
  </si>
  <si>
    <t xml:space="preserve">Ремонт жел. дверей, смена доводчика  </t>
  </si>
  <si>
    <t xml:space="preserve">Изготовление и установка, жел. дверей, </t>
  </si>
  <si>
    <t>Смена труб канализации</t>
  </si>
  <si>
    <t>Смена труб, сгонов, ХВС, ГВС</t>
  </si>
  <si>
    <t>Электромонтажные работы (смена выключателей, замена автоматов, рем иллюмин)</t>
  </si>
  <si>
    <t>Подготовка к зиме (промывка, опрессовка системы ЦО, и т.п.)</t>
  </si>
  <si>
    <t>Замер сопротивления изоляции электропроводки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</si>
  <si>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</si>
  <si>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</si>
  <si>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</si>
  <si>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</si>
  <si>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</si>
  <si>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Ремонт асфальтового покрытия, ямочный ремонт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</si>
  <si>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</si>
  <si>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</si>
  <si>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</si>
  <si>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</si>
  <si>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</si>
  <si>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</si>
  <si>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</si>
  <si>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</si>
  <si>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</si>
  <si>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</si>
  <si>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</si>
  <si>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 Создан резервный  фонд  в  сумме 122568  руб. на  2011г.  на  установку повысительного насоса ХВС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</si>
  <si>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</si>
  <si>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</si>
  <si>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</si>
  <si>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</si>
  <si>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</si>
  <si>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</si>
  <si>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</si>
  <si>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</si>
  <si>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Сумм, руб.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</si>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</sst>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8" fillId="0" borderId="4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41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3" ht="11.25" customHeight="1">
      <c r="A4" s="4" t="s">
        <v>3</v>
      </c>
      <c r="B4" s="5" t="s">
        <v>4</v>
      </c>
      <c r="C4" s="6"/>
    </row>
    <row r="5" spans="1:3" ht="11.25" customHeight="1">
      <c r="A5" s="7" t="s">
        <v>5</v>
      </c>
      <c r="B5" s="8">
        <v>1967</v>
      </c>
      <c r="C5" s="6"/>
    </row>
    <row r="6" spans="1:3" ht="11.25" customHeight="1">
      <c r="A6" s="7" t="s">
        <v>6</v>
      </c>
      <c r="B6" s="9">
        <v>3856</v>
      </c>
      <c r="C6" s="6"/>
    </row>
    <row r="7" spans="1:3" ht="11.25" customHeight="1">
      <c r="A7" s="49" t="s">
        <v>76</v>
      </c>
      <c r="B7" s="50" t="s">
        <v>77</v>
      </c>
      <c r="C7" s="6"/>
    </row>
    <row r="8" spans="1:3" ht="11.25" customHeight="1">
      <c r="A8" s="49" t="s">
        <v>78</v>
      </c>
      <c r="B8" s="50" t="s">
        <v>79</v>
      </c>
      <c r="C8" s="6"/>
    </row>
    <row r="9" spans="1:3" ht="11.25" customHeight="1">
      <c r="A9" s="49" t="s">
        <v>80</v>
      </c>
      <c r="B9" s="50">
        <v>1300</v>
      </c>
      <c r="C9" s="6"/>
    </row>
    <row r="10" spans="1:3" ht="11.25" customHeight="1">
      <c r="A10" s="7" t="s">
        <v>7</v>
      </c>
      <c r="B10" s="8">
        <v>5</v>
      </c>
      <c r="C10" s="6"/>
    </row>
    <row r="11" spans="1:3" ht="11.25" customHeight="1">
      <c r="A11" s="7" t="s">
        <v>8</v>
      </c>
      <c r="B11" s="8">
        <v>3402</v>
      </c>
      <c r="C11" s="6"/>
    </row>
    <row r="12" spans="1:3" ht="11.25" customHeight="1">
      <c r="A12" s="7" t="s">
        <v>9</v>
      </c>
      <c r="B12" s="8">
        <v>1287</v>
      </c>
      <c r="C12" s="6"/>
    </row>
    <row r="13" spans="1:3" ht="12.75" customHeight="1">
      <c r="A13" s="7" t="s">
        <v>10</v>
      </c>
      <c r="B13" s="8">
        <v>2115</v>
      </c>
      <c r="C13" s="6"/>
    </row>
    <row r="14" spans="1:3" ht="11.25" customHeight="1">
      <c r="A14" s="7" t="s">
        <v>11</v>
      </c>
      <c r="B14" s="8">
        <v>96</v>
      </c>
      <c r="C14" s="6"/>
    </row>
    <row r="15" spans="1:3" ht="11.25" customHeight="1">
      <c r="A15" s="7" t="s">
        <v>12</v>
      </c>
      <c r="B15" s="8">
        <v>212</v>
      </c>
      <c r="C15" s="6"/>
    </row>
    <row r="16" spans="1:3" ht="11.25" customHeight="1">
      <c r="A16" s="7" t="s">
        <v>13</v>
      </c>
      <c r="B16" s="8">
        <v>930</v>
      </c>
      <c r="C16" s="6"/>
    </row>
    <row r="17" spans="1:3" ht="11.25" customHeight="1">
      <c r="A17" s="7" t="s">
        <v>14</v>
      </c>
      <c r="B17" s="8" t="s">
        <v>15</v>
      </c>
      <c r="C17" s="6"/>
    </row>
    <row r="18" spans="1:3" ht="11.25" customHeight="1">
      <c r="A18" s="10" t="s">
        <v>16</v>
      </c>
      <c r="B18" s="11" t="s">
        <v>75</v>
      </c>
      <c r="C18" s="6"/>
    </row>
    <row r="19" spans="1:3" ht="11.25" customHeight="1">
      <c r="A19" s="12" t="s">
        <v>18</v>
      </c>
      <c r="B19" s="13">
        <v>1211</v>
      </c>
      <c r="C19" s="6"/>
    </row>
    <row r="20" spans="1:3" ht="11.25" customHeight="1">
      <c r="A20" s="14" t="s">
        <v>19</v>
      </c>
      <c r="B20" s="15">
        <v>461866</v>
      </c>
      <c r="C20" s="6"/>
    </row>
    <row r="21" spans="1:3" ht="11.25" customHeight="1">
      <c r="A21" s="14" t="s">
        <v>20</v>
      </c>
      <c r="B21" s="15">
        <v>194585</v>
      </c>
      <c r="C21" s="6"/>
    </row>
    <row r="22" spans="1:3" ht="11.25" customHeight="1">
      <c r="A22" s="14" t="s">
        <v>21</v>
      </c>
      <c r="B22" s="15">
        <v>5198</v>
      </c>
      <c r="C22" s="6"/>
    </row>
    <row r="23" spans="1:3" ht="11.25" customHeight="1">
      <c r="A23" s="16" t="s">
        <v>22</v>
      </c>
      <c r="B23" s="15">
        <v>654794</v>
      </c>
      <c r="C23" s="6"/>
    </row>
    <row r="24" spans="1:3" ht="11.25" customHeight="1">
      <c r="A24" s="17" t="s">
        <v>23</v>
      </c>
      <c r="B24" s="15">
        <f>B19+B20+B21+B22-B23</f>
        <v>8066</v>
      </c>
      <c r="C24" s="6"/>
    </row>
    <row r="25" spans="1:3" s="19" customFormat="1" ht="11.25" customHeight="1">
      <c r="A25" s="10" t="s">
        <v>24</v>
      </c>
      <c r="B25" s="11" t="s">
        <v>17</v>
      </c>
      <c r="C25" s="18"/>
    </row>
    <row r="26" spans="1:3" ht="11.25" customHeight="1">
      <c r="A26" s="20" t="s">
        <v>25</v>
      </c>
      <c r="B26" s="15">
        <f>SUM(B27:B33)</f>
        <v>135515</v>
      </c>
      <c r="C26" s="6"/>
    </row>
    <row r="27" spans="1:3" ht="11.25" customHeight="1">
      <c r="A27" s="21" t="s">
        <v>26</v>
      </c>
      <c r="B27" s="22">
        <v>43588</v>
      </c>
      <c r="C27" s="6"/>
    </row>
    <row r="28" spans="1:3" ht="11.25" customHeight="1">
      <c r="A28" s="23" t="s">
        <v>27</v>
      </c>
      <c r="B28" s="22">
        <v>6793</v>
      </c>
      <c r="C28" s="6"/>
    </row>
    <row r="29" spans="1:3" ht="11.25" customHeight="1">
      <c r="A29" s="23" t="s">
        <v>28</v>
      </c>
      <c r="B29" s="22">
        <v>9319</v>
      </c>
      <c r="C29" s="6"/>
    </row>
    <row r="30" spans="1:3" ht="11.25" customHeight="1">
      <c r="A30" s="23" t="s">
        <v>29</v>
      </c>
      <c r="B30" s="22">
        <v>38853</v>
      </c>
      <c r="C30" s="6"/>
    </row>
    <row r="31" spans="1:3" ht="11.25" customHeight="1">
      <c r="A31" s="23" t="s">
        <v>30</v>
      </c>
      <c r="B31" s="22">
        <v>33043</v>
      </c>
      <c r="C31" s="6"/>
    </row>
    <row r="32" spans="1:3" ht="11.25" customHeight="1">
      <c r="A32" s="23" t="s">
        <v>31</v>
      </c>
      <c r="B32" s="22">
        <v>2602</v>
      </c>
      <c r="C32" s="6"/>
    </row>
    <row r="33" spans="1:3" ht="11.25" customHeight="1">
      <c r="A33" s="23" t="s">
        <v>32</v>
      </c>
      <c r="B33" s="22">
        <v>1317</v>
      </c>
      <c r="C33" s="6"/>
    </row>
    <row r="34" spans="1:3" ht="11.25" customHeight="1">
      <c r="A34" s="25" t="s">
        <v>33</v>
      </c>
      <c r="B34" s="15">
        <f>B35+B36+B50+B51</f>
        <v>234076</v>
      </c>
      <c r="C34" s="6"/>
    </row>
    <row r="35" spans="1:3" ht="11.25" customHeight="1">
      <c r="A35" s="24" t="s">
        <v>34</v>
      </c>
      <c r="B35" s="22">
        <v>7622</v>
      </c>
      <c r="C35" s="6"/>
    </row>
    <row r="36" spans="1:3" s="28" customFormat="1" ht="11.25" customHeight="1">
      <c r="A36" s="26" t="s">
        <v>35</v>
      </c>
      <c r="B36" s="15">
        <f>B37+B38+B39+B40+B41+B42+B43+B44+B45+B46+B47+B48+B49</f>
        <v>197348</v>
      </c>
      <c r="C36" s="27"/>
    </row>
    <row r="37" spans="1:3" s="32" customFormat="1" ht="11.25" customHeight="1">
      <c r="A37" s="29" t="s">
        <v>36</v>
      </c>
      <c r="B37" s="30">
        <v>3662</v>
      </c>
      <c r="C37" s="31"/>
    </row>
    <row r="38" spans="1:3" s="32" customFormat="1" ht="11.25" customHeight="1">
      <c r="A38" s="29" t="s">
        <v>37</v>
      </c>
      <c r="B38" s="30">
        <v>947</v>
      </c>
      <c r="C38" s="31"/>
    </row>
    <row r="39" spans="1:3" s="32" customFormat="1" ht="11.25" customHeight="1">
      <c r="A39" s="29" t="s">
        <v>38</v>
      </c>
      <c r="B39" s="30">
        <v>29394.5</v>
      </c>
      <c r="C39" s="31"/>
    </row>
    <row r="40" spans="1:3" s="32" customFormat="1" ht="11.25" customHeight="1">
      <c r="A40" s="29" t="s">
        <v>39</v>
      </c>
      <c r="B40" s="30">
        <v>23488.5</v>
      </c>
      <c r="C40" s="31"/>
    </row>
    <row r="41" spans="1:3" s="32" customFormat="1" ht="11.25" customHeight="1">
      <c r="A41" s="29" t="s">
        <v>40</v>
      </c>
      <c r="B41" s="30">
        <v>8702</v>
      </c>
      <c r="C41" s="31"/>
    </row>
    <row r="42" spans="1:3" s="32" customFormat="1" ht="11.25" customHeight="1">
      <c r="A42" s="29" t="s">
        <v>41</v>
      </c>
      <c r="B42" s="30">
        <v>33563</v>
      </c>
      <c r="C42" s="31"/>
    </row>
    <row r="43" spans="1:3" s="32" customFormat="1" ht="11.25" customHeight="1">
      <c r="A43" s="29" t="s">
        <v>42</v>
      </c>
      <c r="B43" s="30">
        <v>1376</v>
      </c>
      <c r="C43" s="31"/>
    </row>
    <row r="44" spans="1:3" s="32" customFormat="1" ht="11.25" customHeight="1">
      <c r="A44" s="29" t="s">
        <v>43</v>
      </c>
      <c r="B44" s="33">
        <v>40342</v>
      </c>
      <c r="C44" s="31"/>
    </row>
    <row r="45" spans="1:3" ht="11.25" customHeight="1">
      <c r="A45" s="29" t="s">
        <v>44</v>
      </c>
      <c r="B45" s="22">
        <v>5684</v>
      </c>
      <c r="C45" s="6"/>
    </row>
    <row r="46" spans="1:3" ht="11.25" customHeight="1">
      <c r="A46" s="29" t="s">
        <v>45</v>
      </c>
      <c r="B46" s="22">
        <v>12195</v>
      </c>
      <c r="C46" s="6"/>
    </row>
    <row r="47" spans="1:3" ht="11.25" customHeight="1">
      <c r="A47" s="29" t="s">
        <v>46</v>
      </c>
      <c r="B47" s="22">
        <v>20561</v>
      </c>
      <c r="C47" s="6"/>
    </row>
    <row r="48" spans="1:3" ht="11.25" customHeight="1">
      <c r="A48" s="29" t="s">
        <v>47</v>
      </c>
      <c r="B48" s="22">
        <v>7446</v>
      </c>
      <c r="C48" s="6"/>
    </row>
    <row r="49" spans="1:3" ht="11.25" customHeight="1">
      <c r="A49" s="23" t="s">
        <v>48</v>
      </c>
      <c r="B49" s="22">
        <v>9987</v>
      </c>
      <c r="C49" s="6"/>
    </row>
    <row r="50" spans="1:3" ht="11.25" customHeight="1">
      <c r="A50" s="24" t="s">
        <v>49</v>
      </c>
      <c r="B50" s="22">
        <v>20823</v>
      </c>
      <c r="C50" s="6"/>
    </row>
    <row r="51" spans="1:3" ht="11.25" customHeight="1">
      <c r="A51" s="24" t="s">
        <v>50</v>
      </c>
      <c r="B51" s="22">
        <v>8283</v>
      </c>
      <c r="C51" s="6"/>
    </row>
    <row r="52" spans="1:3" ht="11.25" customHeight="1">
      <c r="A52" s="20" t="s">
        <v>51</v>
      </c>
      <c r="B52" s="15">
        <f>B53+B54+B55</f>
        <v>28586.3</v>
      </c>
      <c r="C52" s="6"/>
    </row>
    <row r="53" spans="1:3" ht="11.25" customHeight="1">
      <c r="A53" s="34" t="s">
        <v>52</v>
      </c>
      <c r="B53" s="35">
        <v>7593.3</v>
      </c>
      <c r="C53" s="6"/>
    </row>
    <row r="54" spans="1:3" ht="11.25" customHeight="1">
      <c r="A54" s="29" t="s">
        <v>53</v>
      </c>
      <c r="B54" s="35">
        <v>9621</v>
      </c>
      <c r="C54" s="6"/>
    </row>
    <row r="55" spans="1:3" ht="11.25" customHeight="1">
      <c r="A55" s="36" t="s">
        <v>54</v>
      </c>
      <c r="B55" s="35">
        <v>11372</v>
      </c>
      <c r="C55" s="6"/>
    </row>
    <row r="56" spans="1:3" ht="11.25" customHeight="1">
      <c r="A56" s="37" t="s">
        <v>55</v>
      </c>
      <c r="B56" s="15">
        <v>47270</v>
      </c>
      <c r="C56" s="6"/>
    </row>
    <row r="57" spans="1:3" ht="11.25" customHeight="1">
      <c r="A57" s="37" t="s">
        <v>56</v>
      </c>
      <c r="B57" s="15">
        <v>2583</v>
      </c>
      <c r="C57" s="6"/>
    </row>
    <row r="58" spans="1:3" ht="11.25" customHeight="1">
      <c r="A58" s="37" t="s">
        <v>57</v>
      </c>
      <c r="B58" s="15">
        <v>10098.4</v>
      </c>
      <c r="C58" s="6"/>
    </row>
    <row r="59" spans="1:3" ht="11.25" customHeight="1">
      <c r="A59" s="37" t="s">
        <v>58</v>
      </c>
      <c r="B59" s="15">
        <v>32057</v>
      </c>
      <c r="C59" s="6"/>
    </row>
    <row r="60" spans="1:3" ht="11.25" customHeight="1">
      <c r="A60" s="37" t="s">
        <v>59</v>
      </c>
      <c r="B60" s="15">
        <f>B26+B34+B52+B56+B57+B58+B59</f>
        <v>490185.7</v>
      </c>
      <c r="C60" s="6"/>
    </row>
    <row r="61" spans="1:3" ht="11.25" customHeight="1">
      <c r="A61" s="23" t="s">
        <v>60</v>
      </c>
      <c r="B61" s="22">
        <v>10487</v>
      </c>
      <c r="C61" s="6"/>
    </row>
    <row r="62" spans="1:3" ht="11.25" customHeight="1">
      <c r="A62" s="37" t="s">
        <v>61</v>
      </c>
      <c r="B62" s="15">
        <f>B60+B61</f>
        <v>500672.7</v>
      </c>
      <c r="C62" s="6"/>
    </row>
    <row r="63" spans="1:3" ht="11.25" customHeight="1">
      <c r="A63" s="23" t="s">
        <v>62</v>
      </c>
      <c r="B63" s="22">
        <f>B62*0.18</f>
        <v>90121.086</v>
      </c>
      <c r="C63" s="6"/>
    </row>
    <row r="64" spans="1:3" ht="11.25" customHeight="1">
      <c r="A64" s="37" t="s">
        <v>63</v>
      </c>
      <c r="B64" s="15">
        <f>B62+B63</f>
        <v>590793.786</v>
      </c>
      <c r="C64" s="6"/>
    </row>
    <row r="65" spans="1:3" ht="11.25" customHeight="1">
      <c r="A65" s="38" t="s">
        <v>64</v>
      </c>
      <c r="B65" s="15">
        <v>58568</v>
      </c>
      <c r="C65" s="6"/>
    </row>
    <row r="66" spans="1:3" s="40" customFormat="1" ht="11.25" customHeight="1">
      <c r="A66" s="38" t="s">
        <v>65</v>
      </c>
      <c r="B66" s="11">
        <f>B23+B65-B64</f>
        <v>122568.21400000004</v>
      </c>
      <c r="C66" s="39"/>
    </row>
    <row r="67" spans="1:3" ht="11.25" customHeight="1">
      <c r="A67" s="6" t="s">
        <v>66</v>
      </c>
      <c r="C67" s="6"/>
    </row>
    <row r="68" spans="1:3" ht="11.25" customHeight="1">
      <c r="A68" s="42"/>
      <c r="C68" s="6"/>
    </row>
    <row r="69" spans="1:2" ht="11.25" customHeight="1">
      <c r="A69" s="43" t="s">
        <v>67</v>
      </c>
      <c r="B69" s="44"/>
    </row>
    <row r="70" spans="1:2" ht="11.25" customHeight="1">
      <c r="A70" s="45" t="s">
        <v>68</v>
      </c>
      <c r="B70" s="46" t="s">
        <v>69</v>
      </c>
    </row>
    <row r="71" spans="1:2" ht="11.25" customHeight="1">
      <c r="A71" s="45"/>
      <c r="B71" s="46"/>
    </row>
    <row r="72" spans="1:2" ht="11.25" customHeight="1">
      <c r="A72" s="47" t="s">
        <v>70</v>
      </c>
      <c r="B72" s="46"/>
    </row>
    <row r="73" spans="1:2" ht="11.25" customHeight="1">
      <c r="A73" s="45" t="s">
        <v>71</v>
      </c>
      <c r="B73" s="46" t="s">
        <v>72</v>
      </c>
    </row>
    <row r="74" spans="1:2" ht="11.25" customHeight="1">
      <c r="A74" s="45"/>
      <c r="B74" s="46"/>
    </row>
    <row r="75" spans="1:2" ht="11.25" customHeight="1">
      <c r="A75" s="47" t="s">
        <v>73</v>
      </c>
      <c r="B75" s="44"/>
    </row>
    <row r="76" spans="1:2" ht="11.25" customHeight="1">
      <c r="A76" s="45" t="s">
        <v>74</v>
      </c>
      <c r="B76" s="44"/>
    </row>
    <row r="77" spans="1:2" ht="11.25" customHeight="1">
      <c r="A77" s="48"/>
      <c r="B77" s="44"/>
    </row>
    <row r="78" spans="1:2" ht="11.25" customHeight="1">
      <c r="A78" s="45"/>
      <c r="B78" s="44"/>
    </row>
    <row r="79" spans="1:2" ht="12.75">
      <c r="A79" s="48"/>
      <c r="B79" s="44"/>
    </row>
  </sheetData>
  <printOptions/>
  <pageMargins left="0.75" right="0.16" top="0.19" bottom="0.21" header="0.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2011-03-29T03:17:35Z</dcterms:created>
  <dcterms:modified xsi:type="dcterms:W3CDTF">2011-04-26T11:25:42Z</dcterms:modified>
  <cp:category/>
  <cp:version/>
  <cp:contentType/>
  <cp:contentStatus/>
</cp:coreProperties>
</file>