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Зорге 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<sst xmlns="http://schemas.openxmlformats.org/spreadsheetml/2006/main" count="76" uniqueCount="75">
  <si>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</si>
  <si>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</si>
  <si>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</si>
  <si>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</si>
  <si>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Р. Зорге.4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</si>
  <si>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</si>
  <si>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</si>
  <si>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</si>
  <si>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</si>
  <si>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</si>
  <si>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</si>
  <si>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</si>
  <si>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</si>
  <si>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</si>
  <si>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</si>
  <si>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</si>
  <si>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</si>
  <si>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</si>
  <si>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</si>
  <si>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</si>
  <si>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</si>
  <si>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</si>
  <si>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</si>
  <si>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</si>
  <si>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</si>
  <si>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</si>
  <si>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</si>
  <si>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</si>
  <si>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</si>
  <si>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</si>
  <si>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</si>
  <si>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</si>
  <si>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</si>
  <si>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</si>
  <si>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</si>
  <si>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</si>
  <si>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</si>
  <si>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</si>
  <si>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</si>
  <si>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</t>
  </si>
  <si>
    <t>Смена труб, сгонов, ХВС, ГВС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</si>
  <si>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</si>
  <si>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</si>
  <si>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Обслуживание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</si>
  <si>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</si>
  <si>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</si>
  <si>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</si>
  <si>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</si>
  <si>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</si>
  <si>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</si>
  <si>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</si>
  <si>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</si>
  <si>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</si>
  <si>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</si>
  <si>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</si>
  <si>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</si>
  <si>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</si>
  <si>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</si>
  <si>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</si>
  <si>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</si>
  <si>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</si>
  <si>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10059  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</si>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</sst>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8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7.00390625" style="3" customWidth="1"/>
    <col min="2" max="2" width="25.421875" style="37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1969</v>
      </c>
    </row>
    <row r="6" spans="1:2" ht="11.25" customHeight="1">
      <c r="A6" s="6" t="s">
        <v>6</v>
      </c>
      <c r="B6" s="7">
        <v>2070.8</v>
      </c>
    </row>
    <row r="7" spans="1:2" ht="11.25" customHeight="1">
      <c r="A7" s="45" t="s">
        <v>70</v>
      </c>
      <c r="B7" s="46" t="s">
        <v>71</v>
      </c>
    </row>
    <row r="8" spans="1:2" ht="11.25" customHeight="1">
      <c r="A8" s="45" t="s">
        <v>72</v>
      </c>
      <c r="B8" s="46" t="s">
        <v>73</v>
      </c>
    </row>
    <row r="9" spans="1:2" ht="11.25" customHeight="1">
      <c r="A9" s="45" t="s">
        <v>74</v>
      </c>
      <c r="B9" s="46">
        <v>821</v>
      </c>
    </row>
    <row r="10" spans="1:2" ht="11.25" customHeight="1">
      <c r="A10" s="6" t="s">
        <v>7</v>
      </c>
      <c r="B10" s="7">
        <v>9</v>
      </c>
    </row>
    <row r="11" spans="1:2" ht="11.25" customHeight="1">
      <c r="A11" s="6" t="s">
        <v>8</v>
      </c>
      <c r="B11" s="7">
        <v>1</v>
      </c>
    </row>
    <row r="12" spans="1:2" ht="11.25" customHeight="1">
      <c r="A12" s="6" t="s">
        <v>9</v>
      </c>
      <c r="B12" s="8">
        <v>994</v>
      </c>
    </row>
    <row r="13" spans="1:2" ht="11.25" customHeight="1">
      <c r="A13" s="6" t="s">
        <v>10</v>
      </c>
      <c r="B13" s="7">
        <v>616</v>
      </c>
    </row>
    <row r="14" spans="1:2" ht="11.25" customHeight="1">
      <c r="A14" s="6" t="s">
        <v>11</v>
      </c>
      <c r="B14" s="7">
        <v>378</v>
      </c>
    </row>
    <row r="15" spans="1:2" ht="11.25" customHeight="1">
      <c r="A15" s="6" t="s">
        <v>12</v>
      </c>
      <c r="B15" s="7">
        <v>48</v>
      </c>
    </row>
    <row r="16" spans="1:2" ht="11.25" customHeight="1">
      <c r="A16" s="6" t="s">
        <v>13</v>
      </c>
      <c r="B16" s="7">
        <v>111</v>
      </c>
    </row>
    <row r="17" spans="1:2" ht="11.25" customHeight="1">
      <c r="A17" s="6" t="s">
        <v>14</v>
      </c>
      <c r="B17" s="7">
        <v>250</v>
      </c>
    </row>
    <row r="18" spans="1:2" ht="11.25" customHeight="1">
      <c r="A18" s="6" t="s">
        <v>15</v>
      </c>
      <c r="B18" s="9" t="s">
        <v>16</v>
      </c>
    </row>
    <row r="19" spans="1:2" ht="11.25" customHeight="1">
      <c r="A19" s="10" t="s">
        <v>17</v>
      </c>
      <c r="B19" s="11" t="s">
        <v>18</v>
      </c>
    </row>
    <row r="20" spans="1:2" ht="11.25" customHeight="1">
      <c r="A20" s="12" t="s">
        <v>19</v>
      </c>
      <c r="B20" s="13">
        <v>2151</v>
      </c>
    </row>
    <row r="21" spans="1:2" ht="11.25" customHeight="1">
      <c r="A21" s="14" t="s">
        <v>20</v>
      </c>
      <c r="B21" s="13">
        <v>361065</v>
      </c>
    </row>
    <row r="22" spans="1:2" ht="11.25" customHeight="1">
      <c r="A22" s="14" t="s">
        <v>21</v>
      </c>
      <c r="B22" s="13">
        <v>86664</v>
      </c>
    </row>
    <row r="23" spans="1:2" ht="11.25" customHeight="1">
      <c r="A23" s="15" t="s">
        <v>22</v>
      </c>
      <c r="B23" s="13">
        <v>443426</v>
      </c>
    </row>
    <row r="24" spans="1:2" ht="11.25" customHeight="1">
      <c r="A24" s="16" t="s">
        <v>23</v>
      </c>
      <c r="B24" s="13">
        <f>B20+B21+B22-B23</f>
        <v>6454</v>
      </c>
    </row>
    <row r="25" spans="1:2" s="18" customFormat="1" ht="11.25" customHeight="1">
      <c r="A25" s="10" t="s">
        <v>24</v>
      </c>
      <c r="B25" s="17" t="s">
        <v>18</v>
      </c>
    </row>
    <row r="26" spans="1:2" ht="11.25" customHeight="1">
      <c r="A26" s="19" t="s">
        <v>25</v>
      </c>
      <c r="B26" s="13">
        <f>SUM(B27:B34)</f>
        <v>148439</v>
      </c>
    </row>
    <row r="27" spans="1:2" ht="11.25" customHeight="1">
      <c r="A27" s="20" t="s">
        <v>26</v>
      </c>
      <c r="B27" s="21">
        <v>15577</v>
      </c>
    </row>
    <row r="28" spans="1:2" ht="11.25" customHeight="1">
      <c r="A28" s="22" t="s">
        <v>27</v>
      </c>
      <c r="B28" s="21">
        <v>2592</v>
      </c>
    </row>
    <row r="29" spans="1:2" ht="11.25" customHeight="1">
      <c r="A29" s="20" t="s">
        <v>28</v>
      </c>
      <c r="B29" s="21">
        <v>32490</v>
      </c>
    </row>
    <row r="30" spans="1:2" ht="11.25" customHeight="1">
      <c r="A30" s="23" t="s">
        <v>29</v>
      </c>
      <c r="B30" s="21">
        <v>59283</v>
      </c>
    </row>
    <row r="31" spans="1:2" ht="11.25" customHeight="1">
      <c r="A31" s="23" t="s">
        <v>30</v>
      </c>
      <c r="B31" s="21">
        <v>18578</v>
      </c>
    </row>
    <row r="32" spans="1:2" ht="11.25" customHeight="1">
      <c r="A32" s="23" t="s">
        <v>31</v>
      </c>
      <c r="B32" s="21">
        <v>17301</v>
      </c>
    </row>
    <row r="33" spans="1:2" ht="11.25" customHeight="1">
      <c r="A33" s="20" t="s">
        <v>32</v>
      </c>
      <c r="B33" s="21">
        <v>1301</v>
      </c>
    </row>
    <row r="34" spans="1:2" ht="11.25" customHeight="1">
      <c r="A34" s="20" t="s">
        <v>33</v>
      </c>
      <c r="B34" s="21">
        <v>1317</v>
      </c>
    </row>
    <row r="35" spans="1:2" ht="11.25" customHeight="1">
      <c r="A35" s="24" t="s">
        <v>34</v>
      </c>
      <c r="B35" s="13">
        <f>B36+B37+B45+B46</f>
        <v>69988.6</v>
      </c>
    </row>
    <row r="36" spans="1:2" ht="11.25" customHeight="1">
      <c r="A36" s="23" t="s">
        <v>35</v>
      </c>
      <c r="B36" s="21">
        <v>5376.3</v>
      </c>
    </row>
    <row r="37" spans="1:2" s="26" customFormat="1" ht="11.25" customHeight="1">
      <c r="A37" s="25" t="s">
        <v>36</v>
      </c>
      <c r="B37" s="13">
        <f>B38+B39+B40+B41+B42+B43+B44</f>
        <v>50724.3</v>
      </c>
    </row>
    <row r="38" spans="1:2" s="29" customFormat="1" ht="11.25" customHeight="1">
      <c r="A38" s="27" t="s">
        <v>37</v>
      </c>
      <c r="B38" s="28">
        <v>16501</v>
      </c>
    </row>
    <row r="39" spans="1:2" s="29" customFormat="1" ht="11.25" customHeight="1">
      <c r="A39" s="27" t="s">
        <v>38</v>
      </c>
      <c r="B39" s="28">
        <v>2405.3</v>
      </c>
    </row>
    <row r="40" spans="1:2" s="29" customFormat="1" ht="11.25" customHeight="1">
      <c r="A40" s="27" t="s">
        <v>39</v>
      </c>
      <c r="B40" s="28">
        <v>907</v>
      </c>
    </row>
    <row r="41" spans="1:2" ht="11.25" customHeight="1">
      <c r="A41" s="27" t="s">
        <v>40</v>
      </c>
      <c r="B41" s="21">
        <v>2380</v>
      </c>
    </row>
    <row r="42" spans="1:2" ht="11.25" customHeight="1">
      <c r="A42" s="27" t="s">
        <v>41</v>
      </c>
      <c r="B42" s="21">
        <v>2108</v>
      </c>
    </row>
    <row r="43" spans="1:2" ht="11.25" customHeight="1">
      <c r="A43" s="27" t="s">
        <v>42</v>
      </c>
      <c r="B43" s="21">
        <v>3554</v>
      </c>
    </row>
    <row r="44" spans="1:2" ht="11.25" customHeight="1">
      <c r="A44" s="20" t="s">
        <v>43</v>
      </c>
      <c r="B44" s="21">
        <v>22869</v>
      </c>
    </row>
    <row r="45" spans="1:2" ht="11.25" customHeight="1">
      <c r="A45" s="23" t="s">
        <v>44</v>
      </c>
      <c r="B45" s="21">
        <v>9440</v>
      </c>
    </row>
    <row r="46" spans="1:2" ht="11.25" customHeight="1">
      <c r="A46" s="23" t="s">
        <v>45</v>
      </c>
      <c r="B46" s="21">
        <v>4448</v>
      </c>
    </row>
    <row r="47" spans="1:2" ht="11.25" customHeight="1">
      <c r="A47" s="19" t="s">
        <v>46</v>
      </c>
      <c r="B47" s="13">
        <f>B48+B49</f>
        <v>11985</v>
      </c>
    </row>
    <row r="48" spans="1:2" ht="11.25" customHeight="1">
      <c r="A48" s="30" t="s">
        <v>47</v>
      </c>
      <c r="B48" s="13">
        <v>9477</v>
      </c>
    </row>
    <row r="49" spans="1:2" ht="11.25" customHeight="1">
      <c r="A49" s="27" t="s">
        <v>48</v>
      </c>
      <c r="B49" s="13">
        <v>2508</v>
      </c>
    </row>
    <row r="50" spans="1:2" ht="11.25" customHeight="1">
      <c r="A50" s="31" t="s">
        <v>49</v>
      </c>
      <c r="B50" s="13">
        <v>26388</v>
      </c>
    </row>
    <row r="51" spans="1:2" ht="11.25" customHeight="1">
      <c r="A51" s="31" t="s">
        <v>50</v>
      </c>
      <c r="B51" s="13">
        <v>25385</v>
      </c>
    </row>
    <row r="52" spans="1:2" ht="11.25" customHeight="1">
      <c r="A52" s="31" t="s">
        <v>51</v>
      </c>
      <c r="B52" s="13">
        <v>2020</v>
      </c>
    </row>
    <row r="53" spans="1:3" ht="11.25" customHeight="1">
      <c r="A53" s="31" t="s">
        <v>52</v>
      </c>
      <c r="B53" s="13">
        <v>7894</v>
      </c>
      <c r="C53" s="32"/>
    </row>
    <row r="54" spans="1:2" ht="11.25" customHeight="1">
      <c r="A54" s="31" t="s">
        <v>53</v>
      </c>
      <c r="B54" s="13">
        <v>25060</v>
      </c>
    </row>
    <row r="55" spans="1:2" ht="11.25" customHeight="1">
      <c r="A55" s="31" t="s">
        <v>54</v>
      </c>
      <c r="B55" s="13">
        <f>B26+B35+B47+B50+B51+B52+B53+B54</f>
        <v>317159.6</v>
      </c>
    </row>
    <row r="56" spans="1:2" ht="11.25" customHeight="1">
      <c r="A56" s="22" t="s">
        <v>55</v>
      </c>
      <c r="B56" s="21">
        <v>5631.6</v>
      </c>
    </row>
    <row r="57" spans="1:2" ht="11.25" customHeight="1">
      <c r="A57" s="31" t="s">
        <v>56</v>
      </c>
      <c r="B57" s="33">
        <f>B55+B56</f>
        <v>322791.19999999995</v>
      </c>
    </row>
    <row r="58" spans="1:2" ht="11.25" customHeight="1">
      <c r="A58" s="22" t="s">
        <v>57</v>
      </c>
      <c r="B58" s="21">
        <f>B57*0.18</f>
        <v>58102.41599999999</v>
      </c>
    </row>
    <row r="59" spans="1:2" ht="11.25" customHeight="1">
      <c r="A59" s="31" t="s">
        <v>58</v>
      </c>
      <c r="B59" s="13">
        <f>B57+B58</f>
        <v>380893.6159999999</v>
      </c>
    </row>
    <row r="60" spans="1:2" ht="11.25" customHeight="1">
      <c r="A60" s="34" t="s">
        <v>59</v>
      </c>
      <c r="B60" s="13">
        <v>-72591</v>
      </c>
    </row>
    <row r="61" spans="1:2" s="35" customFormat="1" ht="11.25" customHeight="1">
      <c r="A61" s="34" t="s">
        <v>60</v>
      </c>
      <c r="B61" s="17">
        <f>B23+B60-B59</f>
        <v>-10058.615999999922</v>
      </c>
    </row>
    <row r="62" ht="11.25" customHeight="1">
      <c r="A62" s="36" t="s">
        <v>61</v>
      </c>
    </row>
    <row r="63" spans="1:2" ht="11.25" customHeight="1">
      <c r="A63" s="38"/>
      <c r="B63" s="39"/>
    </row>
    <row r="64" spans="1:2" ht="11.25" customHeight="1">
      <c r="A64" s="40" t="s">
        <v>62</v>
      </c>
      <c r="B64" s="39"/>
    </row>
    <row r="65" spans="1:2" ht="11.25" customHeight="1">
      <c r="A65" s="41" t="s">
        <v>63</v>
      </c>
      <c r="B65" s="42" t="s">
        <v>64</v>
      </c>
    </row>
    <row r="66" spans="1:2" ht="11.25" customHeight="1">
      <c r="A66" s="41"/>
      <c r="B66" s="42"/>
    </row>
    <row r="67" spans="1:2" ht="11.25" customHeight="1">
      <c r="A67" s="43" t="s">
        <v>65</v>
      </c>
      <c r="B67" s="42"/>
    </row>
    <row r="68" spans="1:2" ht="11.25" customHeight="1">
      <c r="A68" s="41" t="s">
        <v>66</v>
      </c>
      <c r="B68" s="42" t="s">
        <v>67</v>
      </c>
    </row>
    <row r="69" spans="1:2" ht="11.25" customHeight="1">
      <c r="A69" s="41"/>
      <c r="B69" s="42"/>
    </row>
    <row r="70" spans="1:2" ht="11.25" customHeight="1">
      <c r="A70" s="43" t="s">
        <v>68</v>
      </c>
      <c r="B70" s="39"/>
    </row>
    <row r="71" spans="1:2" ht="11.25" customHeight="1">
      <c r="A71" s="41" t="s">
        <v>69</v>
      </c>
      <c r="B71" s="39"/>
    </row>
    <row r="72" spans="1:2" ht="11.25" customHeight="1">
      <c r="A72" s="44"/>
      <c r="B72" s="39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printOptions/>
  <pageMargins left="0.75" right="0.21" top="0.16" bottom="0.1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2011-03-29T02:48:50Z</dcterms:created>
  <dcterms:modified xsi:type="dcterms:W3CDTF">2011-04-27T03:26:10Z</dcterms:modified>
  <cp:category/>
  <cp:version/>
  <cp:contentType/>
  <cp:contentStatus/>
</cp:coreProperties>
</file>