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0875" windowHeight="5385" activeTab="0"/>
  </bookViews>
  <sheets>
    <sheet name="Ст Халт 44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<sst xmlns="http://schemas.openxmlformats.org/spreadsheetml/2006/main" count="77" uniqueCount="76">
  <si>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</si>
  <si>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</si>
  <si>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</si>
  <si>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Ст. Халтурина. 44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</si>
  <si>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</si>
  <si>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</si>
  <si>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</si>
  <si>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</si>
  <si>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</si>
  <si>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</si>
  <si>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</si>
  <si>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</si>
  <si>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</si>
  <si>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</si>
  <si>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</si>
  <si>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</si>
  <si>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</si>
  <si>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</si>
  <si>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</si>
  <si>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</si>
  <si>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</si>
  <si>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</si>
  <si>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</si>
  <si>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</si>
  <si>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</si>
  <si>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</si>
  <si>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</si>
  <si>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</si>
  <si>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</si>
  <si>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</si>
  <si>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</si>
  <si>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</si>
  <si>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</si>
  <si>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</si>
  <si>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</si>
  <si>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</si>
  <si>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</si>
  <si>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кровельные работы, смена водосточн. труб.и пр)</t>
  </si>
  <si>
    <t xml:space="preserve">Ремонт жел. дверей, смена доводчика  </t>
  </si>
  <si>
    <t>Антисептическая обработка кровли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</si>
  <si>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</si>
  <si>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</si>
  <si>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</si>
  <si>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</si>
  <si>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</si>
  <si>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</si>
  <si>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</si>
  <si>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</si>
  <si>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</si>
  <si>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</si>
  <si>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</si>
  <si>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</si>
  <si>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</si>
  <si>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</si>
  <si>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</si>
  <si>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</si>
  <si>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</si>
  <si>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</si>
  <si>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</si>
  <si>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</si>
  <si>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Справочно: Создан резервный  фонд  в  сумме 39000   руб. на  2011г.  на  ремонт цоколя  </t>
  </si>
  <si>
    <t xml:space="preserve"> в  сумме 104666   руб. на  2012г.  на  ремонт  лестн. клетки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</si>
  <si>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</si>
  <si>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</si>
  <si>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</si>
  <si>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</si>
  <si>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</si>
  <si>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</si>
  <si>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</si>
  <si>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</si>
  <si>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Адрес многоквартирного жилого дома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</si>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</sst>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2" customWidth="1"/>
    <col min="2" max="2" width="18.140625" style="41" customWidth="1"/>
    <col min="3" max="16384" width="9.140625" style="2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1.25" customHeight="1">
      <c r="A4" s="3" t="s">
        <v>70</v>
      </c>
      <c r="B4" s="4" t="s">
        <v>3</v>
      </c>
    </row>
    <row r="5" spans="1:2" ht="11.25" customHeight="1">
      <c r="A5" s="5" t="s">
        <v>4</v>
      </c>
      <c r="B5" s="6">
        <v>1967</v>
      </c>
    </row>
    <row r="6" spans="1:2" ht="11.25" customHeight="1">
      <c r="A6" s="5" t="s">
        <v>5</v>
      </c>
      <c r="B6" s="6">
        <v>7047.1</v>
      </c>
    </row>
    <row r="7" spans="1:2" ht="11.25" customHeight="1">
      <c r="A7" s="5" t="s">
        <v>71</v>
      </c>
      <c r="B7" s="6" t="s">
        <v>72</v>
      </c>
    </row>
    <row r="8" spans="1:2" ht="11.25" customHeight="1">
      <c r="A8" s="5" t="s">
        <v>73</v>
      </c>
      <c r="B8" s="6" t="s">
        <v>74</v>
      </c>
    </row>
    <row r="9" spans="1:2" ht="11.25" customHeight="1">
      <c r="A9" s="5" t="s">
        <v>75</v>
      </c>
      <c r="B9" s="6">
        <v>2262</v>
      </c>
    </row>
    <row r="10" spans="1:2" ht="11.25" customHeight="1">
      <c r="A10" s="5" t="s">
        <v>6</v>
      </c>
      <c r="B10" s="6">
        <v>5</v>
      </c>
    </row>
    <row r="11" spans="1:2" ht="11.25" customHeight="1">
      <c r="A11" s="5" t="s">
        <v>7</v>
      </c>
      <c r="B11" s="7">
        <v>7972</v>
      </c>
    </row>
    <row r="12" spans="1:2" ht="11.25" customHeight="1">
      <c r="A12" s="5" t="s">
        <v>8</v>
      </c>
      <c r="B12" s="6">
        <v>3124</v>
      </c>
    </row>
    <row r="13" spans="1:2" ht="11.25" customHeight="1">
      <c r="A13" s="5" t="s">
        <v>9</v>
      </c>
      <c r="B13" s="6">
        <v>4848</v>
      </c>
    </row>
    <row r="14" spans="1:2" ht="11.25" customHeight="1">
      <c r="A14" s="5" t="s">
        <v>10</v>
      </c>
      <c r="B14" s="6">
        <v>158</v>
      </c>
    </row>
    <row r="15" spans="1:2" ht="11.25" customHeight="1">
      <c r="A15" s="5" t="s">
        <v>11</v>
      </c>
      <c r="B15" s="6">
        <v>343</v>
      </c>
    </row>
    <row r="16" spans="1:2" ht="11.25" customHeight="1">
      <c r="A16" s="5" t="s">
        <v>12</v>
      </c>
      <c r="B16" s="6">
        <v>861</v>
      </c>
    </row>
    <row r="17" spans="1:2" ht="11.25" customHeight="1">
      <c r="A17" s="5" t="s">
        <v>13</v>
      </c>
      <c r="B17" s="6" t="s">
        <v>14</v>
      </c>
    </row>
    <row r="18" spans="1:2" ht="11.25" customHeight="1">
      <c r="A18" s="8" t="s">
        <v>15</v>
      </c>
      <c r="B18" s="9" t="s">
        <v>16</v>
      </c>
    </row>
    <row r="19" spans="1:2" ht="11.25" customHeight="1">
      <c r="A19" s="10" t="s">
        <v>17</v>
      </c>
      <c r="B19" s="11">
        <v>15423</v>
      </c>
    </row>
    <row r="20" spans="1:2" ht="11.25" customHeight="1">
      <c r="A20" s="12" t="s">
        <v>18</v>
      </c>
      <c r="B20" s="11">
        <v>842513</v>
      </c>
    </row>
    <row r="21" spans="1:2" ht="11.25" customHeight="1">
      <c r="A21" s="12" t="s">
        <v>19</v>
      </c>
      <c r="B21" s="11">
        <v>6755</v>
      </c>
    </row>
    <row r="22" spans="1:2" ht="11.25" customHeight="1">
      <c r="A22" s="10" t="s">
        <v>20</v>
      </c>
      <c r="B22" s="11">
        <v>850107</v>
      </c>
    </row>
    <row r="23" spans="1:2" ht="11.25" customHeight="1">
      <c r="A23" s="10" t="s">
        <v>21</v>
      </c>
      <c r="B23" s="11">
        <f>B19+B20+B21-B22</f>
        <v>14584</v>
      </c>
    </row>
    <row r="24" spans="1:2" s="14" customFormat="1" ht="11.25" customHeight="1">
      <c r="A24" s="8" t="s">
        <v>22</v>
      </c>
      <c r="B24" s="13" t="s">
        <v>16</v>
      </c>
    </row>
    <row r="25" spans="1:2" ht="11.25" customHeight="1">
      <c r="A25" s="15" t="s">
        <v>23</v>
      </c>
      <c r="B25" s="11">
        <f>SUM(B26:B32)</f>
        <v>220132.2</v>
      </c>
    </row>
    <row r="26" spans="1:2" ht="11.25" customHeight="1">
      <c r="A26" s="16" t="s">
        <v>24</v>
      </c>
      <c r="B26" s="17">
        <v>106693.6</v>
      </c>
    </row>
    <row r="27" spans="1:2" ht="11.25" customHeight="1">
      <c r="A27" s="18" t="s">
        <v>25</v>
      </c>
      <c r="B27" s="17">
        <v>6883</v>
      </c>
    </row>
    <row r="28" spans="1:2" ht="11.25" customHeight="1">
      <c r="A28" s="19" t="s">
        <v>26</v>
      </c>
      <c r="B28" s="17">
        <v>17032</v>
      </c>
    </row>
    <row r="29" spans="1:2" ht="11.25" customHeight="1">
      <c r="A29" s="19" t="s">
        <v>27</v>
      </c>
      <c r="B29" s="17">
        <v>27125.6</v>
      </c>
    </row>
    <row r="30" spans="1:2" ht="11.25" customHeight="1">
      <c r="A30" s="19" t="s">
        <v>28</v>
      </c>
      <c r="B30" s="17">
        <v>53462</v>
      </c>
    </row>
    <row r="31" spans="1:2" ht="11.25" customHeight="1">
      <c r="A31" s="16" t="s">
        <v>29</v>
      </c>
      <c r="B31" s="17">
        <v>4282</v>
      </c>
    </row>
    <row r="32" spans="1:2" ht="11.25" customHeight="1">
      <c r="A32" s="16" t="s">
        <v>30</v>
      </c>
      <c r="B32" s="17">
        <v>4654</v>
      </c>
    </row>
    <row r="33" spans="1:2" ht="11.25" customHeight="1">
      <c r="A33" s="20" t="s">
        <v>31</v>
      </c>
      <c r="B33" s="11">
        <f>B34+B35+B46+B47</f>
        <v>240927</v>
      </c>
    </row>
    <row r="34" spans="1:2" ht="11.25" customHeight="1">
      <c r="A34" s="19" t="s">
        <v>32</v>
      </c>
      <c r="B34" s="17">
        <v>15598</v>
      </c>
    </row>
    <row r="35" spans="1:2" s="22" customFormat="1" ht="11.25" customHeight="1">
      <c r="A35" s="21" t="s">
        <v>33</v>
      </c>
      <c r="B35" s="11">
        <f>B36+B37+B38+B39+B40+B41+B42+B43+B44+B45</f>
        <v>178134</v>
      </c>
    </row>
    <row r="36" spans="1:2" s="25" customFormat="1" ht="11.25" customHeight="1">
      <c r="A36" s="23" t="s">
        <v>34</v>
      </c>
      <c r="B36" s="24">
        <v>7855</v>
      </c>
    </row>
    <row r="37" spans="1:2" s="25" customFormat="1" ht="11.25" customHeight="1">
      <c r="A37" s="23" t="s">
        <v>35</v>
      </c>
      <c r="B37" s="24">
        <v>13145</v>
      </c>
    </row>
    <row r="38" spans="1:2" s="25" customFormat="1" ht="11.25" customHeight="1">
      <c r="A38" s="23" t="s">
        <v>36</v>
      </c>
      <c r="B38" s="24">
        <v>8426</v>
      </c>
    </row>
    <row r="39" spans="1:2" s="25" customFormat="1" ht="11.25" customHeight="1">
      <c r="A39" s="23" t="s">
        <v>37</v>
      </c>
      <c r="B39" s="24">
        <v>21242</v>
      </c>
    </row>
    <row r="40" spans="1:2" s="25" customFormat="1" ht="11.25" customHeight="1">
      <c r="A40" s="23" t="s">
        <v>38</v>
      </c>
      <c r="B40" s="24">
        <v>1027</v>
      </c>
    </row>
    <row r="41" spans="1:2" s="25" customFormat="1" ht="11.25" customHeight="1">
      <c r="A41" s="23" t="s">
        <v>39</v>
      </c>
      <c r="B41" s="24">
        <v>101366</v>
      </c>
    </row>
    <row r="42" spans="1:2" ht="11.25" customHeight="1">
      <c r="A42" s="23" t="s">
        <v>40</v>
      </c>
      <c r="B42" s="17">
        <v>5948</v>
      </c>
    </row>
    <row r="43" spans="1:2" ht="11.25" customHeight="1">
      <c r="A43" s="23" t="s">
        <v>41</v>
      </c>
      <c r="B43" s="17">
        <v>4991</v>
      </c>
    </row>
    <row r="44" spans="1:2" ht="11.25" customHeight="1">
      <c r="A44" s="23" t="s">
        <v>42</v>
      </c>
      <c r="B44" s="17">
        <v>1165</v>
      </c>
    </row>
    <row r="45" spans="1:2" ht="11.25" customHeight="1">
      <c r="A45" s="23" t="s">
        <v>43</v>
      </c>
      <c r="B45" s="17">
        <v>12969</v>
      </c>
    </row>
    <row r="46" spans="1:2" ht="11.25" customHeight="1">
      <c r="A46" s="19" t="s">
        <v>44</v>
      </c>
      <c r="B46" s="17">
        <v>32058</v>
      </c>
    </row>
    <row r="47" spans="1:2" ht="11.25" customHeight="1">
      <c r="A47" s="19" t="s">
        <v>45</v>
      </c>
      <c r="B47" s="17">
        <v>15137</v>
      </c>
    </row>
    <row r="48" spans="1:2" ht="11.25" customHeight="1">
      <c r="A48" s="15" t="s">
        <v>46</v>
      </c>
      <c r="B48" s="11">
        <f>B49+B50</f>
        <v>10748</v>
      </c>
    </row>
    <row r="49" spans="1:2" ht="11.25" customHeight="1">
      <c r="A49" s="18" t="s">
        <v>47</v>
      </c>
      <c r="B49" s="11">
        <v>4128</v>
      </c>
    </row>
    <row r="50" spans="1:2" ht="11.25" customHeight="1">
      <c r="A50" s="18" t="s">
        <v>48</v>
      </c>
      <c r="B50" s="11">
        <v>6620</v>
      </c>
    </row>
    <row r="51" spans="1:2" ht="11.25" customHeight="1">
      <c r="A51" s="26" t="s">
        <v>49</v>
      </c>
      <c r="B51" s="11">
        <v>86388</v>
      </c>
    </row>
    <row r="52" spans="1:2" ht="11.25" customHeight="1">
      <c r="A52" s="26" t="s">
        <v>50</v>
      </c>
      <c r="B52" s="11">
        <v>4712</v>
      </c>
    </row>
    <row r="53" spans="1:2" ht="11.25" customHeight="1">
      <c r="A53" s="26" t="s">
        <v>51</v>
      </c>
      <c r="B53" s="11">
        <v>18421.3</v>
      </c>
    </row>
    <row r="54" spans="1:2" ht="11.25" customHeight="1">
      <c r="A54" s="26" t="s">
        <v>52</v>
      </c>
      <c r="B54" s="11">
        <v>58476.3</v>
      </c>
    </row>
    <row r="55" spans="1:2" ht="11.25" customHeight="1">
      <c r="A55" s="26" t="s">
        <v>53</v>
      </c>
      <c r="B55" s="11">
        <f>B25+B33+B48+B51+B52+B53+B54</f>
        <v>639804.8</v>
      </c>
    </row>
    <row r="56" spans="1:2" ht="11.25" customHeight="1">
      <c r="A56" s="18" t="s">
        <v>54</v>
      </c>
      <c r="B56" s="17">
        <v>19165.4</v>
      </c>
    </row>
    <row r="57" spans="1:2" ht="11.25" customHeight="1">
      <c r="A57" s="26" t="s">
        <v>55</v>
      </c>
      <c r="B57" s="11">
        <f>B55+B56</f>
        <v>658970.2000000001</v>
      </c>
    </row>
    <row r="58" spans="1:2" ht="11.25" customHeight="1">
      <c r="A58" s="18" t="s">
        <v>56</v>
      </c>
      <c r="B58" s="17">
        <f>B57*0.18</f>
        <v>118614.63600000001</v>
      </c>
    </row>
    <row r="59" spans="1:2" ht="11.25" customHeight="1">
      <c r="A59" s="26" t="s">
        <v>57</v>
      </c>
      <c r="B59" s="11">
        <f>B57+B58</f>
        <v>777584.8360000001</v>
      </c>
    </row>
    <row r="60" spans="1:2" ht="11.25" customHeight="1">
      <c r="A60" s="27" t="s">
        <v>58</v>
      </c>
      <c r="B60" s="11">
        <v>71144</v>
      </c>
    </row>
    <row r="61" spans="1:2" s="28" customFormat="1" ht="11.25" customHeight="1">
      <c r="A61" s="27" t="s">
        <v>59</v>
      </c>
      <c r="B61" s="13">
        <f>B22+B60-B59</f>
        <v>143666.16399999987</v>
      </c>
    </row>
    <row r="62" spans="1:2" s="28" customFormat="1" ht="11.25" customHeight="1">
      <c r="A62" s="29"/>
      <c r="B62" s="30"/>
    </row>
    <row r="63" spans="1:2" ht="11.25" customHeight="1">
      <c r="A63" s="31" t="s">
        <v>60</v>
      </c>
      <c r="B63" s="32"/>
    </row>
    <row r="64" spans="1:2" ht="11.25" customHeight="1">
      <c r="A64" s="33" t="s">
        <v>61</v>
      </c>
      <c r="B64" s="32"/>
    </row>
    <row r="65" spans="1:2" ht="11.25" customHeight="1">
      <c r="A65" s="34"/>
      <c r="B65" s="35"/>
    </row>
    <row r="66" spans="1:2" ht="11.25" customHeight="1">
      <c r="A66" s="36" t="s">
        <v>62</v>
      </c>
      <c r="B66" s="35"/>
    </row>
    <row r="67" spans="1:2" ht="11.25" customHeight="1">
      <c r="A67" s="37" t="s">
        <v>63</v>
      </c>
      <c r="B67" s="37" t="s">
        <v>64</v>
      </c>
    </row>
    <row r="68" spans="1:2" ht="11.25" customHeight="1">
      <c r="A68" s="37"/>
      <c r="B68" s="37"/>
    </row>
    <row r="69" spans="1:2" ht="11.25" customHeight="1">
      <c r="A69" s="38" t="s">
        <v>65</v>
      </c>
      <c r="B69" s="39"/>
    </row>
    <row r="70" spans="1:2" ht="11.25" customHeight="1">
      <c r="A70" s="37" t="s">
        <v>66</v>
      </c>
      <c r="B70" s="37" t="s">
        <v>67</v>
      </c>
    </row>
    <row r="71" spans="1:2" ht="11.25" customHeight="1">
      <c r="A71" s="37"/>
      <c r="B71" s="37"/>
    </row>
    <row r="72" spans="1:2" ht="11.25" customHeight="1">
      <c r="A72" s="38" t="s">
        <v>68</v>
      </c>
      <c r="B72" s="35"/>
    </row>
    <row r="73" spans="1:2" ht="11.25" customHeight="1">
      <c r="A73" s="37" t="s">
        <v>69</v>
      </c>
      <c r="B73" s="35"/>
    </row>
    <row r="74" spans="1:2" ht="12.75">
      <c r="A74" s="40"/>
      <c r="B74" s="35"/>
    </row>
  </sheetData>
  <printOptions/>
  <pageMargins left="0.75" right="0.16" top="0.21" bottom="0.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2011-03-29T02:36:21Z</dcterms:created>
  <dcterms:modified xsi:type="dcterms:W3CDTF">2011-04-27T03:35:18Z</dcterms:modified>
  <cp:category/>
  <cp:version/>
  <cp:contentType/>
  <cp:contentStatus/>
</cp:coreProperties>
</file>