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Ст Халт 53-2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<sst xmlns="http://schemas.openxmlformats.org/spreadsheetml/2006/main" count="74" uniqueCount="73">
  <si>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</si>
  <si>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</si>
  <si>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</si>
  <si>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</si>
  <si>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Ст. Халтурина,53/2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</si>
  <si>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</si>
  <si>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</si>
  <si>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</si>
  <si>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</si>
  <si>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</si>
  <si>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</si>
  <si>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</si>
  <si>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</si>
  <si>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</si>
  <si>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</si>
  <si>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</si>
  <si>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</si>
  <si>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</si>
  <si>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</si>
  <si>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</si>
  <si>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</si>
  <si>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</si>
  <si>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</si>
  <si>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</si>
  <si>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</si>
  <si>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</si>
  <si>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</si>
  <si>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</si>
  <si>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</si>
  <si>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</si>
  <si>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</si>
  <si>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</si>
  <si>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</si>
  <si>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</si>
  <si>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</si>
  <si>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Ремонт дверных полотен, дверей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</si>
  <si>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</si>
  <si>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</si>
  <si>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>Ремонт кровли (  кровельные работы, смена водосточн. труб. и пр)</t>
  </si>
  <si>
    <t xml:space="preserve">Ремонт жел. дверей, смена доводчика  </t>
  </si>
  <si>
    <t>Смена труб, сгонов, ХВС, ГВС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</si>
  <si>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</si>
  <si>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</si>
  <si>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</si>
  <si>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</si>
  <si>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</si>
  <si>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</si>
  <si>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</si>
  <si>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</si>
  <si>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</si>
  <si>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</si>
  <si>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</si>
  <si>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</si>
  <si>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</si>
  <si>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</si>
  <si>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</si>
  <si>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</si>
  <si>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</si>
  <si>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 xml:space="preserve">Справочно: Создан резервный  фонд  в  сумме 8700   руб. на  2011г. замер сопротивления </t>
  </si>
  <si>
    <t xml:space="preserve">в  сумме 40504   руб. на  2012г.  на  ремонт л/ клетки 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</si>
  <si>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</si>
  <si>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</si>
  <si>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</si>
  <si>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</si>
  <si>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</si>
  <si>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</si>
  <si>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</si>
  <si>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</si>
  <si>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</si>
  <si>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панельный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</si>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</sst>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0"/>
  <sheetViews>
    <sheetView tabSelected="1" workbookViewId="0" topLeftCell="A1">
      <selection activeCell="B9" sqref="B9"/>
    </sheetView>
  </sheetViews>
  <sheetFormatPr defaultColWidth="9.140625" defaultRowHeight="12.75"/>
  <cols>
    <col min="1" max="1" width="69.28125" style="3" customWidth="1"/>
    <col min="2" max="2" width="18.140625" style="42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1975</v>
      </c>
    </row>
    <row r="6" spans="1:2" ht="11.25" customHeight="1">
      <c r="A6" s="6" t="s">
        <v>6</v>
      </c>
      <c r="B6" s="7">
        <v>2723.1</v>
      </c>
    </row>
    <row r="7" spans="1:2" ht="11.25" customHeight="1">
      <c r="A7" s="6" t="s">
        <v>68</v>
      </c>
      <c r="B7" s="7" t="s">
        <v>69</v>
      </c>
    </row>
    <row r="8" spans="1:2" ht="11.25" customHeight="1">
      <c r="A8" s="6" t="s">
        <v>70</v>
      </c>
      <c r="B8" s="7" t="s">
        <v>71</v>
      </c>
    </row>
    <row r="9" spans="1:2" ht="11.25" customHeight="1">
      <c r="A9" s="6" t="s">
        <v>72</v>
      </c>
      <c r="B9" s="7">
        <v>763.3</v>
      </c>
    </row>
    <row r="10" spans="1:2" ht="11.25" customHeight="1">
      <c r="A10" s="6" t="s">
        <v>7</v>
      </c>
      <c r="B10" s="7">
        <v>5</v>
      </c>
    </row>
    <row r="11" spans="1:2" ht="11.25" customHeight="1">
      <c r="A11" s="6" t="s">
        <v>8</v>
      </c>
      <c r="B11" s="8">
        <v>3104</v>
      </c>
    </row>
    <row r="12" spans="1:2" ht="11.25" customHeight="1">
      <c r="A12" s="6" t="s">
        <v>9</v>
      </c>
      <c r="B12" s="7">
        <v>855</v>
      </c>
    </row>
    <row r="13" spans="1:2" ht="11.25" customHeight="1">
      <c r="A13" s="6" t="s">
        <v>10</v>
      </c>
      <c r="B13" s="7">
        <v>2249</v>
      </c>
    </row>
    <row r="14" spans="1:2" ht="11.25" customHeight="1">
      <c r="A14" s="6" t="s">
        <v>11</v>
      </c>
      <c r="B14" s="7">
        <v>60</v>
      </c>
    </row>
    <row r="15" spans="1:2" ht="11.25" customHeight="1">
      <c r="A15" s="6" t="s">
        <v>12</v>
      </c>
      <c r="B15" s="7">
        <v>162</v>
      </c>
    </row>
    <row r="16" spans="1:2" ht="11.25" customHeight="1">
      <c r="A16" s="6" t="s">
        <v>13</v>
      </c>
      <c r="B16" s="7">
        <v>466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1719.6</v>
      </c>
    </row>
    <row r="20" spans="1:2" ht="11.25" customHeight="1">
      <c r="A20" s="13" t="s">
        <v>19</v>
      </c>
      <c r="B20" s="12">
        <v>326832.6</v>
      </c>
    </row>
    <row r="21" spans="1:2" ht="11.25" customHeight="1">
      <c r="A21" s="14" t="s">
        <v>20</v>
      </c>
      <c r="B21" s="12">
        <v>314181.3</v>
      </c>
    </row>
    <row r="22" spans="1:2" ht="11.25" customHeight="1">
      <c r="A22" s="15" t="s">
        <v>21</v>
      </c>
      <c r="B22" s="12">
        <f>B19+B20-B21</f>
        <v>14370.899999999965</v>
      </c>
    </row>
    <row r="23" spans="1:2" s="17" customFormat="1" ht="11.25" customHeight="1">
      <c r="A23" s="9" t="s">
        <v>22</v>
      </c>
      <c r="B23" s="16" t="s">
        <v>17</v>
      </c>
    </row>
    <row r="24" spans="1:2" ht="11.25" customHeight="1">
      <c r="A24" s="18" t="s">
        <v>23</v>
      </c>
      <c r="B24" s="12">
        <f>SUM(B25:B31)</f>
        <v>86521</v>
      </c>
    </row>
    <row r="25" spans="1:2" ht="11.25" customHeight="1">
      <c r="A25" s="19" t="s">
        <v>24</v>
      </c>
      <c r="B25" s="20">
        <v>36120</v>
      </c>
    </row>
    <row r="26" spans="1:2" ht="11.25" customHeight="1">
      <c r="A26" s="21" t="s">
        <v>25</v>
      </c>
      <c r="B26" s="20">
        <v>2286</v>
      </c>
    </row>
    <row r="27" spans="1:2" ht="11.25" customHeight="1">
      <c r="A27" s="22" t="s">
        <v>26</v>
      </c>
      <c r="B27" s="20">
        <v>6581</v>
      </c>
    </row>
    <row r="28" spans="1:2" ht="11.25" customHeight="1">
      <c r="A28" s="22" t="s">
        <v>27</v>
      </c>
      <c r="B28" s="20">
        <v>12442</v>
      </c>
    </row>
    <row r="29" spans="1:2" ht="11.25" customHeight="1">
      <c r="A29" s="22" t="s">
        <v>28</v>
      </c>
      <c r="B29" s="20">
        <v>25250</v>
      </c>
    </row>
    <row r="30" spans="1:2" ht="11.25" customHeight="1">
      <c r="A30" s="19" t="s">
        <v>29</v>
      </c>
      <c r="B30" s="20">
        <v>1626</v>
      </c>
    </row>
    <row r="31" spans="1:2" ht="11.25" customHeight="1">
      <c r="A31" s="19" t="s">
        <v>30</v>
      </c>
      <c r="B31" s="20">
        <v>2216</v>
      </c>
    </row>
    <row r="32" spans="1:2" ht="11.25" customHeight="1">
      <c r="A32" s="23" t="s">
        <v>31</v>
      </c>
      <c r="B32" s="12">
        <f>B33+B34+B43+B44</f>
        <v>65619</v>
      </c>
    </row>
    <row r="33" spans="1:2" ht="11.25" customHeight="1">
      <c r="A33" s="22" t="s">
        <v>32</v>
      </c>
      <c r="B33" s="20">
        <v>6838</v>
      </c>
    </row>
    <row r="34" spans="1:2" s="25" customFormat="1" ht="11.25" customHeight="1">
      <c r="A34" s="24" t="s">
        <v>33</v>
      </c>
      <c r="B34" s="12">
        <f>SUM(B35:B42)</f>
        <v>39625</v>
      </c>
    </row>
    <row r="35" spans="1:2" s="28" customFormat="1" ht="11.25" customHeight="1">
      <c r="A35" s="26" t="s">
        <v>34</v>
      </c>
      <c r="B35" s="27">
        <v>4154</v>
      </c>
    </row>
    <row r="36" spans="1:2" s="28" customFormat="1" ht="11.25" customHeight="1">
      <c r="A36" s="26" t="s">
        <v>35</v>
      </c>
      <c r="B36" s="27">
        <v>568</v>
      </c>
    </row>
    <row r="37" spans="1:2" s="28" customFormat="1" ht="11.25" customHeight="1">
      <c r="A37" s="26" t="s">
        <v>36</v>
      </c>
      <c r="B37" s="27">
        <v>3497</v>
      </c>
    </row>
    <row r="38" spans="1:2" s="28" customFormat="1" ht="11.25" customHeight="1">
      <c r="A38" s="26" t="s">
        <v>37</v>
      </c>
      <c r="B38" s="27">
        <v>1137</v>
      </c>
    </row>
    <row r="39" spans="1:2" s="28" customFormat="1" ht="11.25" customHeight="1">
      <c r="A39" s="26" t="s">
        <v>38</v>
      </c>
      <c r="B39" s="27">
        <v>16972</v>
      </c>
    </row>
    <row r="40" spans="1:2" s="28" customFormat="1" ht="11.25" customHeight="1">
      <c r="A40" s="26" t="s">
        <v>39</v>
      </c>
      <c r="B40" s="27">
        <v>1391</v>
      </c>
    </row>
    <row r="41" spans="1:2" ht="11.25" customHeight="1">
      <c r="A41" s="26" t="s">
        <v>40</v>
      </c>
      <c r="B41" s="20">
        <v>8183</v>
      </c>
    </row>
    <row r="42" spans="1:2" ht="11.25" customHeight="1">
      <c r="A42" s="26" t="s">
        <v>41</v>
      </c>
      <c r="B42" s="20">
        <v>3723</v>
      </c>
    </row>
    <row r="43" spans="1:2" ht="11.25" customHeight="1">
      <c r="A43" s="22" t="s">
        <v>42</v>
      </c>
      <c r="B43" s="20">
        <v>13307</v>
      </c>
    </row>
    <row r="44" spans="1:2" ht="11.25" customHeight="1">
      <c r="A44" s="22" t="s">
        <v>43</v>
      </c>
      <c r="B44" s="20">
        <v>5849</v>
      </c>
    </row>
    <row r="45" spans="1:2" ht="11.25" customHeight="1">
      <c r="A45" s="18" t="s">
        <v>44</v>
      </c>
      <c r="B45" s="12">
        <f>SUM(B46:B47)</f>
        <v>8045</v>
      </c>
    </row>
    <row r="46" spans="1:2" ht="11.25" customHeight="1">
      <c r="A46" s="29" t="s">
        <v>45</v>
      </c>
      <c r="B46" s="12">
        <v>5303</v>
      </c>
    </row>
    <row r="47" spans="1:2" ht="11.25" customHeight="1">
      <c r="A47" s="26" t="s">
        <v>46</v>
      </c>
      <c r="B47" s="12">
        <v>2742</v>
      </c>
    </row>
    <row r="48" spans="1:2" ht="11.25" customHeight="1">
      <c r="A48" s="30" t="s">
        <v>47</v>
      </c>
      <c r="B48" s="12">
        <v>33382</v>
      </c>
    </row>
    <row r="49" spans="1:2" ht="11.25" customHeight="1">
      <c r="A49" s="30" t="s">
        <v>48</v>
      </c>
      <c r="B49" s="12">
        <v>1828</v>
      </c>
    </row>
    <row r="50" spans="1:2" ht="11.25" customHeight="1">
      <c r="A50" s="30" t="s">
        <v>49</v>
      </c>
      <c r="B50" s="12">
        <v>7146</v>
      </c>
    </row>
    <row r="51" spans="1:2" ht="11.25" customHeight="1">
      <c r="A51" s="30" t="s">
        <v>50</v>
      </c>
      <c r="B51" s="12">
        <v>22684</v>
      </c>
    </row>
    <row r="52" spans="1:2" ht="11.25" customHeight="1">
      <c r="A52" s="30" t="s">
        <v>51</v>
      </c>
      <c r="B52" s="12">
        <f>B24+B32+B45+B48+B49+B50+B51</f>
        <v>225225</v>
      </c>
    </row>
    <row r="53" spans="1:2" ht="11.25" customHeight="1">
      <c r="A53" s="21" t="s">
        <v>52</v>
      </c>
      <c r="B53" s="20">
        <v>7406</v>
      </c>
    </row>
    <row r="54" spans="1:2" ht="11.25" customHeight="1">
      <c r="A54" s="30" t="s">
        <v>53</v>
      </c>
      <c r="B54" s="12">
        <f>B52+B53</f>
        <v>232631</v>
      </c>
    </row>
    <row r="55" spans="1:2" ht="11.25" customHeight="1">
      <c r="A55" s="21" t="s">
        <v>54</v>
      </c>
      <c r="B55" s="20">
        <f>B54*0.18</f>
        <v>41873.58</v>
      </c>
    </row>
    <row r="56" spans="1:2" ht="11.25" customHeight="1">
      <c r="A56" s="30" t="s">
        <v>55</v>
      </c>
      <c r="B56" s="12">
        <f>B54+B55</f>
        <v>274504.58</v>
      </c>
    </row>
    <row r="57" spans="1:2" ht="11.25" customHeight="1">
      <c r="A57" s="31" t="s">
        <v>56</v>
      </c>
      <c r="B57" s="12">
        <v>9529</v>
      </c>
    </row>
    <row r="58" spans="1:2" s="32" customFormat="1" ht="11.25" customHeight="1">
      <c r="A58" s="31" t="s">
        <v>57</v>
      </c>
      <c r="B58" s="16">
        <f>B21+B57-B56</f>
        <v>49205.71999999997</v>
      </c>
    </row>
    <row r="59" spans="1:2" ht="11.25" customHeight="1">
      <c r="A59" s="33" t="s">
        <v>58</v>
      </c>
      <c r="B59" s="34"/>
    </row>
    <row r="60" spans="1:2" ht="11.25" customHeight="1">
      <c r="A60" s="35" t="s">
        <v>59</v>
      </c>
      <c r="B60" s="34"/>
    </row>
    <row r="61" spans="1:2" ht="11.25" customHeight="1">
      <c r="A61" s="36"/>
      <c r="B61" s="34"/>
    </row>
    <row r="62" spans="1:2" ht="11.25" customHeight="1">
      <c r="A62" s="37" t="s">
        <v>60</v>
      </c>
      <c r="B62" s="34"/>
    </row>
    <row r="63" spans="1:2" ht="11.25" customHeight="1">
      <c r="A63" s="38" t="s">
        <v>61</v>
      </c>
      <c r="B63" s="39" t="s">
        <v>62</v>
      </c>
    </row>
    <row r="64" spans="1:2" ht="11.25" customHeight="1">
      <c r="A64" s="38"/>
      <c r="B64" s="39"/>
    </row>
    <row r="65" spans="1:2" ht="11.25" customHeight="1">
      <c r="A65" s="40" t="s">
        <v>63</v>
      </c>
      <c r="B65" s="39"/>
    </row>
    <row r="66" spans="1:2" ht="11.25" customHeight="1">
      <c r="A66" s="38" t="s">
        <v>64</v>
      </c>
      <c r="B66" s="39" t="s">
        <v>65</v>
      </c>
    </row>
    <row r="67" spans="1:2" ht="11.25" customHeight="1">
      <c r="A67" s="38"/>
      <c r="B67" s="39"/>
    </row>
    <row r="68" spans="1:2" ht="11.25" customHeight="1">
      <c r="A68" s="40" t="s">
        <v>66</v>
      </c>
      <c r="B68" s="34"/>
    </row>
    <row r="69" spans="1:2" ht="11.25" customHeight="1">
      <c r="A69" s="38" t="s">
        <v>67</v>
      </c>
      <c r="B69" s="34"/>
    </row>
    <row r="70" spans="1:2" ht="11.25" customHeight="1">
      <c r="A70" s="41"/>
      <c r="B70" s="34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</sheetData>
  <printOptions/>
  <pageMargins left="0.75" right="0.16" top="0.26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2011-03-29T02:41:34Z</dcterms:created>
  <dcterms:modified xsi:type="dcterms:W3CDTF">2011-04-27T04:16:24Z</dcterms:modified>
  <cp:category/>
  <cp:version/>
  <cp:contentType/>
  <cp:contentStatus/>
</cp:coreProperties>
</file>