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59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<sst xmlns="http://schemas.openxmlformats.org/spreadsheetml/2006/main" count="77" uniqueCount="76">
  <si>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</si>
  <si>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</si>
  <si>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</si>
  <si>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</si>
  <si>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Халтурина,59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</si>
  <si>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</si>
  <si>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</si>
  <si>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</si>
  <si>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</si>
  <si>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</si>
  <si>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</si>
  <si>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</si>
  <si>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</si>
  <si>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</si>
  <si>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</si>
  <si>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</si>
  <si>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</si>
  <si>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</si>
  <si>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</si>
  <si>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</si>
  <si>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</si>
  <si>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</si>
  <si>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</si>
  <si>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</si>
  <si>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</si>
  <si>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</si>
  <si>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</si>
  <si>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</si>
  <si>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</si>
  <si>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</si>
  <si>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</si>
  <si>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</si>
  <si>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</si>
  <si>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</si>
  <si>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</si>
  <si>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</si>
  <si>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</si>
  <si>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</si>
  <si>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</si>
  <si>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Ремонт кровли </t>
  </si>
  <si>
    <t>Ремонт м/провода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</si>
  <si>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</si>
  <si>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</si>
  <si>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</si>
  <si>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</si>
  <si>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</si>
  <si>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</si>
  <si>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</si>
  <si>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</si>
  <si>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</si>
  <si>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</si>
  <si>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</si>
  <si>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</si>
  <si>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</si>
  <si>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</si>
  <si>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</si>
  <si>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</si>
  <si>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</si>
  <si>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</si>
  <si>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</si>
  <si>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</si>
  <si>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</si>
  <si>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 46399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</si>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</sst>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0" fillId="0" borderId="0" xfId="0" applyNumberFormat="1" applyFill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8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7.00390625" style="3" customWidth="1"/>
    <col min="2" max="2" width="25.7109375" style="3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7">
        <v>2090.1</v>
      </c>
    </row>
    <row r="7" spans="1:2" ht="11.25" customHeight="1">
      <c r="A7" s="43" t="s">
        <v>71</v>
      </c>
      <c r="B7" s="44" t="s">
        <v>72</v>
      </c>
    </row>
    <row r="8" spans="1:2" ht="11.25" customHeight="1">
      <c r="A8" s="43" t="s">
        <v>73</v>
      </c>
      <c r="B8" s="44" t="s">
        <v>74</v>
      </c>
    </row>
    <row r="9" spans="1:2" ht="11.25" customHeight="1">
      <c r="A9" s="43" t="s">
        <v>75</v>
      </c>
      <c r="B9" s="44">
        <v>437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42">
        <v>672</v>
      </c>
    </row>
    <row r="12" spans="1:2" ht="11.25" customHeight="1">
      <c r="A12" s="6" t="s">
        <v>9</v>
      </c>
      <c r="B12" s="7">
        <v>672</v>
      </c>
    </row>
    <row r="13" spans="1:2" ht="11.25" customHeight="1">
      <c r="A13" s="6" t="s">
        <v>10</v>
      </c>
      <c r="B13" s="7">
        <v>0</v>
      </c>
    </row>
    <row r="14" spans="1:2" ht="11.25" customHeight="1">
      <c r="A14" s="6" t="s">
        <v>11</v>
      </c>
      <c r="B14" s="7">
        <v>48</v>
      </c>
    </row>
    <row r="15" spans="1:2" ht="11.25" customHeight="1">
      <c r="A15" s="6" t="s">
        <v>12</v>
      </c>
      <c r="B15" s="7">
        <v>111</v>
      </c>
    </row>
    <row r="16" spans="1:2" ht="11.25" customHeight="1">
      <c r="A16" s="6" t="s">
        <v>13</v>
      </c>
      <c r="B16" s="7">
        <v>416</v>
      </c>
    </row>
    <row r="17" spans="1:2" ht="11.25" customHeight="1">
      <c r="A17" s="6" t="s">
        <v>14</v>
      </c>
      <c r="B17" s="8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8813</v>
      </c>
    </row>
    <row r="20" spans="1:2" ht="11.25" customHeight="1">
      <c r="A20" s="13" t="s">
        <v>19</v>
      </c>
      <c r="B20" s="12">
        <v>359548</v>
      </c>
    </row>
    <row r="21" spans="1:2" ht="11.25" customHeight="1">
      <c r="A21" s="13" t="s">
        <v>20</v>
      </c>
      <c r="B21" s="12">
        <v>51747</v>
      </c>
    </row>
    <row r="22" spans="1:2" ht="11.25" customHeight="1">
      <c r="A22" s="14" t="s">
        <v>21</v>
      </c>
      <c r="B22" s="12">
        <v>417588</v>
      </c>
    </row>
    <row r="23" spans="1:2" ht="11.25" customHeight="1">
      <c r="A23" s="15" t="s">
        <v>22</v>
      </c>
      <c r="B23" s="12">
        <f>B19+B20+B21-B22</f>
        <v>2520</v>
      </c>
    </row>
    <row r="24" spans="1:2" s="17" customFormat="1" ht="11.25" customHeight="1">
      <c r="A24" s="9" t="s">
        <v>23</v>
      </c>
      <c r="B24" s="16" t="s">
        <v>17</v>
      </c>
    </row>
    <row r="25" spans="1:2" ht="11.25" customHeight="1">
      <c r="A25" s="18" t="s">
        <v>24</v>
      </c>
      <c r="B25" s="12">
        <f>SUM(B26:B33)</f>
        <v>139545.30000000002</v>
      </c>
    </row>
    <row r="26" spans="1:2" ht="11.25" customHeight="1">
      <c r="A26" s="19" t="s">
        <v>25</v>
      </c>
      <c r="B26" s="20">
        <v>12786</v>
      </c>
    </row>
    <row r="27" spans="1:2" ht="11.25" customHeight="1">
      <c r="A27" s="21" t="s">
        <v>26</v>
      </c>
      <c r="B27" s="20">
        <v>1745.3</v>
      </c>
    </row>
    <row r="28" spans="1:2" ht="11.25" customHeight="1">
      <c r="A28" s="19" t="s">
        <v>27</v>
      </c>
      <c r="B28" s="20">
        <v>32490</v>
      </c>
    </row>
    <row r="29" spans="1:2" ht="11.25" customHeight="1">
      <c r="A29" s="22" t="s">
        <v>28</v>
      </c>
      <c r="B29" s="20">
        <v>59330.4</v>
      </c>
    </row>
    <row r="30" spans="1:2" ht="11.25" customHeight="1">
      <c r="A30" s="22" t="s">
        <v>29</v>
      </c>
      <c r="B30" s="20">
        <v>14527.3</v>
      </c>
    </row>
    <row r="31" spans="1:2" ht="11.25" customHeight="1">
      <c r="A31" s="22" t="s">
        <v>30</v>
      </c>
      <c r="B31" s="20">
        <v>17301.3</v>
      </c>
    </row>
    <row r="32" spans="1:2" ht="11.25" customHeight="1">
      <c r="A32" s="19" t="s">
        <v>31</v>
      </c>
      <c r="B32" s="20">
        <v>1301</v>
      </c>
    </row>
    <row r="33" spans="1:2" ht="11.25" customHeight="1">
      <c r="A33" s="19" t="s">
        <v>32</v>
      </c>
      <c r="B33" s="20">
        <v>64</v>
      </c>
    </row>
    <row r="34" spans="1:2" ht="11.25" customHeight="1">
      <c r="A34" s="23" t="s">
        <v>33</v>
      </c>
      <c r="B34" s="12">
        <f>B35+B36+B47+B48</f>
        <v>92230.20000000001</v>
      </c>
    </row>
    <row r="35" spans="1:2" ht="11.25" customHeight="1">
      <c r="A35" s="22" t="s">
        <v>34</v>
      </c>
      <c r="B35" s="20">
        <v>4005.6</v>
      </c>
    </row>
    <row r="36" spans="1:2" s="25" customFormat="1" ht="11.25" customHeight="1">
      <c r="A36" s="24" t="s">
        <v>35</v>
      </c>
      <c r="B36" s="12">
        <f>B37+B38+B39+B40+B41+B42+B43+B44+B45+B46</f>
        <v>73241.6</v>
      </c>
    </row>
    <row r="37" spans="1:2" s="28" customFormat="1" ht="11.25" customHeight="1">
      <c r="A37" s="26" t="s">
        <v>36</v>
      </c>
      <c r="B37" s="27">
        <v>168</v>
      </c>
    </row>
    <row r="38" spans="1:2" s="28" customFormat="1" ht="11.25" customHeight="1">
      <c r="A38" s="26" t="s">
        <v>37</v>
      </c>
      <c r="B38" s="27">
        <v>18865</v>
      </c>
    </row>
    <row r="39" spans="1:2" s="28" customFormat="1" ht="11.25" customHeight="1">
      <c r="A39" s="26" t="s">
        <v>38</v>
      </c>
      <c r="B39" s="27">
        <v>7933.6</v>
      </c>
    </row>
    <row r="40" spans="1:2" s="28" customFormat="1" ht="11.25" customHeight="1">
      <c r="A40" s="26" t="s">
        <v>39</v>
      </c>
      <c r="B40" s="27">
        <v>2710</v>
      </c>
    </row>
    <row r="41" spans="1:2" s="28" customFormat="1" ht="11.25" customHeight="1">
      <c r="A41" s="26" t="s">
        <v>40</v>
      </c>
      <c r="B41" s="27">
        <v>1288</v>
      </c>
    </row>
    <row r="42" spans="1:4" ht="11.25" customHeight="1">
      <c r="A42" s="26" t="s">
        <v>41</v>
      </c>
      <c r="B42" s="20">
        <v>1828</v>
      </c>
      <c r="D42" s="29"/>
    </row>
    <row r="43" spans="1:2" ht="11.25" customHeight="1">
      <c r="A43" s="26" t="s">
        <v>42</v>
      </c>
      <c r="B43" s="20">
        <v>1993</v>
      </c>
    </row>
    <row r="44" spans="1:2" ht="11.25" customHeight="1">
      <c r="A44" s="26" t="s">
        <v>43</v>
      </c>
      <c r="B44" s="20">
        <v>9039</v>
      </c>
    </row>
    <row r="45" spans="1:2" ht="11.25" customHeight="1">
      <c r="A45" s="26" t="s">
        <v>44</v>
      </c>
      <c r="B45" s="20">
        <v>6548</v>
      </c>
    </row>
    <row r="46" spans="1:2" ht="11.25" customHeight="1">
      <c r="A46" s="19" t="s">
        <v>45</v>
      </c>
      <c r="B46" s="20">
        <v>22869</v>
      </c>
    </row>
    <row r="47" spans="1:2" ht="11.25" customHeight="1">
      <c r="A47" s="22" t="s">
        <v>46</v>
      </c>
      <c r="B47" s="20">
        <v>10493</v>
      </c>
    </row>
    <row r="48" spans="1:2" ht="11.25" customHeight="1">
      <c r="A48" s="22" t="s">
        <v>47</v>
      </c>
      <c r="B48" s="20">
        <v>4490</v>
      </c>
    </row>
    <row r="49" spans="1:2" ht="11.25" customHeight="1">
      <c r="A49" s="18" t="s">
        <v>48</v>
      </c>
      <c r="B49" s="12">
        <f>B50</f>
        <v>3898</v>
      </c>
    </row>
    <row r="50" spans="1:2" ht="11.25" customHeight="1">
      <c r="A50" s="26" t="s">
        <v>49</v>
      </c>
      <c r="B50" s="12">
        <v>3898</v>
      </c>
    </row>
    <row r="51" spans="1:2" ht="11.25" customHeight="1">
      <c r="A51" s="30" t="s">
        <v>50</v>
      </c>
      <c r="B51" s="12">
        <v>26436</v>
      </c>
    </row>
    <row r="52" spans="1:2" ht="11.25" customHeight="1">
      <c r="A52" s="30" t="s">
        <v>51</v>
      </c>
      <c r="B52" s="12">
        <v>25622.3</v>
      </c>
    </row>
    <row r="53" spans="1:2" ht="11.25" customHeight="1">
      <c r="A53" s="30" t="s">
        <v>52</v>
      </c>
      <c r="B53" s="12">
        <v>2011.3</v>
      </c>
    </row>
    <row r="54" spans="1:2" ht="11.25" customHeight="1">
      <c r="A54" s="30" t="s">
        <v>53</v>
      </c>
      <c r="B54" s="12">
        <v>7861.3</v>
      </c>
    </row>
    <row r="55" spans="1:2" ht="11.25" customHeight="1">
      <c r="A55" s="30" t="s">
        <v>54</v>
      </c>
      <c r="B55" s="12">
        <v>24955.3</v>
      </c>
    </row>
    <row r="56" spans="1:3" ht="11.25" customHeight="1">
      <c r="A56" s="30" t="s">
        <v>55</v>
      </c>
      <c r="B56" s="12">
        <f>B25+B34+B49+B52+B53+B54+B55+B51</f>
        <v>322559.7</v>
      </c>
      <c r="C56" s="29"/>
    </row>
    <row r="57" spans="1:2" ht="11.25" customHeight="1">
      <c r="A57" s="21" t="s">
        <v>56</v>
      </c>
      <c r="B57" s="20">
        <v>5684.4</v>
      </c>
    </row>
    <row r="58" spans="1:2" ht="11.25" customHeight="1">
      <c r="A58" s="30" t="s">
        <v>57</v>
      </c>
      <c r="B58" s="12">
        <f>B56+B57</f>
        <v>328244.10000000003</v>
      </c>
    </row>
    <row r="59" spans="1:2" ht="11.25" customHeight="1">
      <c r="A59" s="21" t="s">
        <v>58</v>
      </c>
      <c r="B59" s="20">
        <f>B58*0.18</f>
        <v>59083.938</v>
      </c>
    </row>
    <row r="60" spans="1:2" ht="11.25" customHeight="1">
      <c r="A60" s="30" t="s">
        <v>59</v>
      </c>
      <c r="B60" s="12">
        <f>B58+B59</f>
        <v>387328.03800000006</v>
      </c>
    </row>
    <row r="61" spans="1:2" ht="11.25" customHeight="1">
      <c r="A61" s="31" t="s">
        <v>60</v>
      </c>
      <c r="B61" s="12">
        <v>-76658.6</v>
      </c>
    </row>
    <row r="62" spans="1:2" s="32" customFormat="1" ht="11.25" customHeight="1">
      <c r="A62" s="31" t="s">
        <v>61</v>
      </c>
      <c r="B62" s="16">
        <f>B22+B61-B60</f>
        <v>-46398.638000000035</v>
      </c>
    </row>
    <row r="63" ht="11.25" customHeight="1">
      <c r="A63" s="33" t="s">
        <v>62</v>
      </c>
    </row>
    <row r="64" spans="1:2" ht="11.25" customHeight="1">
      <c r="A64" s="35"/>
      <c r="B64" s="36"/>
    </row>
    <row r="65" spans="1:2" ht="11.25" customHeight="1">
      <c r="A65" s="37" t="s">
        <v>63</v>
      </c>
      <c r="B65" s="36"/>
    </row>
    <row r="66" spans="1:2" ht="11.25" customHeight="1">
      <c r="A66" s="38" t="s">
        <v>64</v>
      </c>
      <c r="B66" s="39" t="s">
        <v>65</v>
      </c>
    </row>
    <row r="67" spans="1:2" ht="11.25" customHeight="1">
      <c r="A67" s="38"/>
      <c r="B67" s="39"/>
    </row>
    <row r="68" spans="1:2" ht="11.25" customHeight="1">
      <c r="A68" s="40" t="s">
        <v>66</v>
      </c>
      <c r="B68" s="39"/>
    </row>
    <row r="69" spans="1:2" ht="11.25" customHeight="1">
      <c r="A69" s="38" t="s">
        <v>67</v>
      </c>
      <c r="B69" s="39" t="s">
        <v>68</v>
      </c>
    </row>
    <row r="70" spans="1:2" ht="11.25" customHeight="1">
      <c r="A70" s="38"/>
      <c r="B70" s="39"/>
    </row>
    <row r="71" spans="1:2" ht="11.25" customHeight="1">
      <c r="A71" s="40" t="s">
        <v>69</v>
      </c>
      <c r="B71" s="36"/>
    </row>
    <row r="72" spans="1:2" ht="11.25" customHeight="1">
      <c r="A72" s="38" t="s">
        <v>70</v>
      </c>
      <c r="B72" s="36"/>
    </row>
    <row r="73" spans="1:2" ht="11.25" customHeight="1">
      <c r="A73" s="41"/>
      <c r="B73" s="36"/>
    </row>
    <row r="74" ht="11.25" customHeight="1"/>
    <row r="75" ht="11.25" customHeight="1"/>
  </sheetData>
  <printOptions/>
  <pageMargins left="0.75" right="0.16" top="0.16" bottom="0.2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2011-03-29T02:48:31Z</dcterms:created>
  <dcterms:modified xsi:type="dcterms:W3CDTF">2011-04-27T04:18:35Z</dcterms:modified>
  <cp:category/>
  <cp:version/>
  <cp:contentType/>
  <cp:contentStatus/>
</cp:coreProperties>
</file>