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4155" windowWidth="11970" windowHeight="4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<sst xmlns="http://schemas.openxmlformats.org/spreadsheetml/2006/main" count="87" uniqueCount="83">
  <si>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</si>
  <si>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</si>
  <si>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</si>
  <si>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</si>
  <si>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</si>
  <si>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</si>
  <si>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</si>
  <si>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</si>
  <si>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</si>
  <si>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</si>
  <si>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</si>
  <si>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</si>
  <si>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</si>
  <si>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</si>
  <si>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</si>
  <si>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</si>
  <si>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</si>
  <si>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</si>
  <si>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</si>
  <si>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</si>
  <si>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</si>
  <si>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</si>
  <si>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</si>
  <si>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</si>
  <si>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</si>
  <si>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</si>
  <si>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</si>
  <si>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</si>
  <si>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</si>
  <si>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</si>
  <si>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</si>
  <si>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</si>
  <si>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</si>
  <si>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</si>
  <si>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</si>
  <si>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</si>
  <si>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</si>
  <si>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</si>
  <si>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</si>
  <si>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</si>
  <si>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</si>
  <si>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</si>
  <si>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</si>
  <si>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</si>
  <si>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</si>
  <si>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</si>
  <si>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</si>
  <si>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</si>
  <si>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</si>
  <si>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</si>
  <si>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</si>
  <si>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</si>
  <si>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Огнезащитная обработка деревянных конструкций кровли в жилых домах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</si>
  <si>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</si>
  <si>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</si>
  <si>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</si>
  <si>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</si>
  <si>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</si>
  <si>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</si>
  <si>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</si>
  <si>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</si>
  <si>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</si>
  <si>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</si>
  <si>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</si>
  <si>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</si>
  <si>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</si>
  <si>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</si>
  <si>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</si>
  <si>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</si>
  <si>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</si>
  <si>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</si>
  <si>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</si>
  <si>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</si>
  <si>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</si>
  <si>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</si>
  <si>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</si>
  <si>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</si>
  <si>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Революционная 213</t>
  </si>
  <si>
    <t>ХВС, АОГВ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</si>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</sst>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20.71093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77</v>
      </c>
    </row>
    <row r="6" ht="12.75">
      <c r="A6" s="5" t="s">
        <v>4</v>
      </c>
    </row>
    <row r="7" spans="1:2" ht="12.75">
      <c r="A7" s="6" t="s">
        <v>5</v>
      </c>
      <c r="B7" s="1">
        <v>1963</v>
      </c>
    </row>
    <row r="8" spans="1:2" ht="12.75">
      <c r="A8" s="7" t="s">
        <v>6</v>
      </c>
      <c r="B8" s="8">
        <v>364.1</v>
      </c>
    </row>
    <row r="9" spans="1:2" ht="12.75" hidden="1">
      <c r="A9" s="7" t="s">
        <v>7</v>
      </c>
      <c r="B9" s="8">
        <v>246.1</v>
      </c>
    </row>
    <row r="10" spans="1:2" ht="12.75">
      <c r="A10" s="5" t="s">
        <v>79</v>
      </c>
      <c r="B10" s="4" t="s">
        <v>81</v>
      </c>
    </row>
    <row r="11" spans="1:2" ht="12.75">
      <c r="A11" s="5" t="s">
        <v>80</v>
      </c>
      <c r="B11" s="56" t="s">
        <v>82</v>
      </c>
    </row>
    <row r="12" spans="1:2" ht="12.75">
      <c r="A12" s="5" t="s">
        <v>11</v>
      </c>
      <c r="B12" s="56">
        <v>300</v>
      </c>
    </row>
    <row r="13" spans="1:2" ht="12.75">
      <c r="A13" s="7" t="s">
        <v>8</v>
      </c>
      <c r="B13" s="9">
        <v>2</v>
      </c>
    </row>
    <row r="14" spans="1:2" ht="12.75">
      <c r="A14" s="7" t="s">
        <v>9</v>
      </c>
      <c r="B14" s="8"/>
    </row>
    <row r="15" spans="1:2" ht="12.75" hidden="1">
      <c r="A15" s="5" t="s">
        <v>10</v>
      </c>
      <c r="B15" s="8"/>
    </row>
    <row r="16" spans="1:2" ht="12.75" hidden="1">
      <c r="A16" s="7" t="s">
        <v>11</v>
      </c>
      <c r="B16" s="8">
        <v>300</v>
      </c>
    </row>
    <row r="17" spans="1:2" ht="12.75" hidden="1">
      <c r="A17" s="7" t="s">
        <v>12</v>
      </c>
      <c r="B17" s="8"/>
    </row>
    <row r="18" spans="1:2" ht="12.75" hidden="1">
      <c r="A18" s="7" t="s">
        <v>13</v>
      </c>
      <c r="B18" s="8">
        <v>240</v>
      </c>
    </row>
    <row r="19" spans="1:2" ht="12.75" hidden="1">
      <c r="A19" s="7" t="s">
        <v>14</v>
      </c>
      <c r="B19" s="8">
        <v>0</v>
      </c>
    </row>
    <row r="20" spans="1:2" ht="12.75" hidden="1">
      <c r="A20" s="7" t="s">
        <v>15</v>
      </c>
      <c r="B20" s="8">
        <v>1</v>
      </c>
    </row>
    <row r="21" spans="1:2" ht="12.75" hidden="1">
      <c r="A21" s="7" t="s">
        <v>16</v>
      </c>
      <c r="B21" s="11">
        <v>546</v>
      </c>
    </row>
    <row r="22" spans="1:2" ht="12.75">
      <c r="A22" s="7" t="s">
        <v>17</v>
      </c>
      <c r="B22" s="11">
        <f>B23+B24</f>
        <v>602</v>
      </c>
    </row>
    <row r="23" spans="1:2" ht="12.75">
      <c r="A23" s="7" t="s">
        <v>18</v>
      </c>
      <c r="B23" s="8">
        <v>518</v>
      </c>
    </row>
    <row r="24" spans="1:2" ht="12.75">
      <c r="A24" s="7" t="s">
        <v>19</v>
      </c>
      <c r="B24" s="8">
        <v>84</v>
      </c>
    </row>
    <row r="25" spans="1:2" ht="12.75">
      <c r="A25" s="7" t="s">
        <v>20</v>
      </c>
      <c r="B25" s="10">
        <v>51</v>
      </c>
    </row>
    <row r="26" spans="1:2" ht="12.75">
      <c r="A26" s="7" t="s">
        <v>21</v>
      </c>
      <c r="B26" s="8">
        <v>8</v>
      </c>
    </row>
    <row r="27" spans="1:2" ht="12.75">
      <c r="A27" s="7" t="s">
        <v>22</v>
      </c>
      <c r="B27" s="10">
        <v>24</v>
      </c>
    </row>
    <row r="28" spans="1:2" ht="12.75">
      <c r="A28" s="7" t="s">
        <v>23</v>
      </c>
      <c r="B28" s="10">
        <v>59</v>
      </c>
    </row>
    <row r="29" spans="1:2" ht="12.75" hidden="1">
      <c r="A29" s="7" t="s">
        <v>24</v>
      </c>
      <c r="B29" s="12">
        <v>51</v>
      </c>
    </row>
    <row r="30" spans="1:2" ht="12.75" hidden="1">
      <c r="A30" s="7" t="s">
        <v>25</v>
      </c>
      <c r="B30" s="12">
        <v>8</v>
      </c>
    </row>
    <row r="31" spans="1:2" ht="12.75">
      <c r="A31" s="13" t="s">
        <v>26</v>
      </c>
      <c r="B31" s="14" t="s">
        <v>78</v>
      </c>
    </row>
    <row r="32" spans="1:2" ht="12.75">
      <c r="A32" s="6"/>
      <c r="B32" s="1"/>
    </row>
    <row r="33" spans="1:2" ht="12.75">
      <c r="A33" s="15" t="s">
        <v>27</v>
      </c>
      <c r="B33" s="16" t="s">
        <v>28</v>
      </c>
    </row>
    <row r="34" spans="1:2" ht="12.75">
      <c r="A34" s="17" t="s">
        <v>29</v>
      </c>
      <c r="B34" s="18">
        <v>2681.33</v>
      </c>
    </row>
    <row r="35" spans="1:2" ht="12.75">
      <c r="A35" s="19" t="s">
        <v>30</v>
      </c>
      <c r="B35" s="20">
        <v>43622.72</v>
      </c>
    </row>
    <row r="36" spans="1:2" ht="12.75" hidden="1">
      <c r="A36" s="17" t="s">
        <v>31</v>
      </c>
      <c r="B36" s="21"/>
    </row>
    <row r="37" spans="1:2" ht="12.75" hidden="1">
      <c r="A37" s="22" t="s">
        <v>32</v>
      </c>
      <c r="B37" s="23"/>
    </row>
    <row r="38" spans="1:2" ht="12.75" hidden="1">
      <c r="A38" s="17" t="s">
        <v>33</v>
      </c>
      <c r="B38" s="16"/>
    </row>
    <row r="39" spans="1:2" ht="12.75" hidden="1">
      <c r="A39" s="24" t="s">
        <v>34</v>
      </c>
      <c r="B39" s="25">
        <v>43151.43</v>
      </c>
    </row>
    <row r="40" spans="1:2" ht="12.75">
      <c r="A40" s="24" t="s">
        <v>35</v>
      </c>
      <c r="B40" s="25">
        <v>43151.43</v>
      </c>
    </row>
    <row r="41" spans="1:2" ht="12.75">
      <c r="A41" s="26" t="s">
        <v>36</v>
      </c>
      <c r="B41" s="27">
        <f>B34+B35+B36+B37-B40</f>
        <v>3152.6200000000026</v>
      </c>
    </row>
    <row r="42" spans="1:2" ht="12.75">
      <c r="A42" s="28" t="s">
        <v>37</v>
      </c>
      <c r="B42" s="29"/>
    </row>
    <row r="43" spans="1:2" ht="12.75">
      <c r="A43" s="30" t="s">
        <v>38</v>
      </c>
      <c r="B43" s="21">
        <f>B44+B46+B47</f>
        <v>16290.6728</v>
      </c>
    </row>
    <row r="44" spans="1:2" ht="12.75">
      <c r="A44" s="31" t="s">
        <v>39</v>
      </c>
      <c r="B44" s="32">
        <v>16290.6728</v>
      </c>
    </row>
    <row r="45" spans="1:2" ht="12.75">
      <c r="A45" s="33" t="s">
        <v>40</v>
      </c>
      <c r="B45" s="34">
        <v>561.66</v>
      </c>
    </row>
    <row r="46" spans="1:2" ht="12.75" hidden="1">
      <c r="A46" s="31" t="s">
        <v>41</v>
      </c>
      <c r="B46" s="32">
        <v>0</v>
      </c>
    </row>
    <row r="47" spans="1:2" ht="12.75" hidden="1">
      <c r="A47" s="31" t="s">
        <v>42</v>
      </c>
      <c r="B47" s="32">
        <v>0</v>
      </c>
    </row>
    <row r="48" spans="1:2" ht="12.75">
      <c r="A48" s="35" t="s">
        <v>43</v>
      </c>
      <c r="B48" s="21">
        <v>768.765362877082</v>
      </c>
    </row>
    <row r="49" spans="1:2" ht="12.75">
      <c r="A49" s="36" t="s">
        <v>44</v>
      </c>
      <c r="B49" s="21">
        <f>SUM(B50:B51)</f>
        <v>5583.96</v>
      </c>
    </row>
    <row r="50" spans="1:2" ht="12.75">
      <c r="A50" s="31" t="s">
        <v>45</v>
      </c>
      <c r="B50" s="32">
        <v>1843.2</v>
      </c>
    </row>
    <row r="51" spans="1:2" ht="12.75">
      <c r="A51" s="31" t="s">
        <v>46</v>
      </c>
      <c r="B51" s="32">
        <v>3740.76</v>
      </c>
    </row>
    <row r="52" spans="1:2" ht="12.75">
      <c r="A52" s="37" t="s">
        <v>47</v>
      </c>
      <c r="B52" s="21">
        <f>B53+B54+B58</f>
        <v>19410.025749436518</v>
      </c>
    </row>
    <row r="53" spans="1:2" ht="12.75">
      <c r="A53" s="38" t="s">
        <v>48</v>
      </c>
      <c r="B53" s="39">
        <v>149.36781977845635</v>
      </c>
    </row>
    <row r="54" spans="1:2" ht="12.75">
      <c r="A54" s="38" t="s">
        <v>49</v>
      </c>
      <c r="B54" s="39">
        <f>SUM(B55:B57)</f>
        <v>18966.12052159152</v>
      </c>
    </row>
    <row r="55" spans="1:2" ht="12.75">
      <c r="A55" s="40" t="s">
        <v>50</v>
      </c>
      <c r="B55" s="34">
        <v>534.9491525423729</v>
      </c>
    </row>
    <row r="56" spans="1:2" ht="12.75">
      <c r="A56" s="40" t="s">
        <v>51</v>
      </c>
      <c r="B56" s="34">
        <v>6859.084745762712</v>
      </c>
    </row>
    <row r="57" spans="1:2" ht="12.75">
      <c r="A57" s="40" t="s">
        <v>52</v>
      </c>
      <c r="B57" s="34">
        <v>11572.086623286437</v>
      </c>
    </row>
    <row r="58" spans="1:2" ht="12.75">
      <c r="A58" s="38" t="s">
        <v>53</v>
      </c>
      <c r="B58" s="39">
        <v>294.53740806653974</v>
      </c>
    </row>
    <row r="59" spans="1:2" ht="12.75">
      <c r="A59" s="37" t="s">
        <v>54</v>
      </c>
      <c r="B59" s="21">
        <f>B60+B61+B64+B65</f>
        <v>10993.826723372822</v>
      </c>
    </row>
    <row r="60" spans="1:2" ht="12.75">
      <c r="A60" s="38" t="s">
        <v>48</v>
      </c>
      <c r="B60" s="39">
        <v>1103.906042097041</v>
      </c>
    </row>
    <row r="61" spans="1:2" ht="12.75">
      <c r="A61" s="38" t="s">
        <v>49</v>
      </c>
      <c r="B61" s="39">
        <f>SUM(B62:B63)</f>
        <v>7904.983050847459</v>
      </c>
    </row>
    <row r="62" spans="1:2" ht="25.5">
      <c r="A62" s="40" t="s">
        <v>55</v>
      </c>
      <c r="B62" s="34">
        <v>1058.2542372881358</v>
      </c>
    </row>
    <row r="63" spans="1:2" ht="25.5">
      <c r="A63" s="41" t="s">
        <v>56</v>
      </c>
      <c r="B63" s="32">
        <v>6846.728813559323</v>
      </c>
    </row>
    <row r="64" spans="1:2" ht="12.75">
      <c r="A64" s="38" t="s">
        <v>53</v>
      </c>
      <c r="B64" s="39">
        <v>1202.8508304283196</v>
      </c>
    </row>
    <row r="65" spans="1:2" ht="15" customHeight="1">
      <c r="A65" s="38" t="s">
        <v>57</v>
      </c>
      <c r="B65" s="39">
        <v>782.0868</v>
      </c>
    </row>
    <row r="66" spans="1:2" ht="12.75">
      <c r="A66" s="35" t="s">
        <v>58</v>
      </c>
      <c r="B66" s="32">
        <v>4640.745453980312</v>
      </c>
    </row>
    <row r="67" spans="1:2" ht="12.75">
      <c r="A67" s="35" t="s">
        <v>59</v>
      </c>
      <c r="B67" s="21">
        <v>243.9914847457627</v>
      </c>
    </row>
    <row r="68" spans="1:2" ht="12.75">
      <c r="A68" s="35" t="s">
        <v>60</v>
      </c>
      <c r="B68" s="21">
        <v>953.7848949152543</v>
      </c>
    </row>
    <row r="69" spans="1:2" ht="12.75">
      <c r="A69" s="35" t="s">
        <v>61</v>
      </c>
      <c r="B69" s="21">
        <v>3027.7125152542376</v>
      </c>
    </row>
    <row r="70" spans="1:2" ht="12.75">
      <c r="A70" s="42" t="s">
        <v>62</v>
      </c>
      <c r="B70" s="43">
        <f>B43+B48+B49+B52+B59+B66+B67+B68+B69</f>
        <v>61913.484984581984</v>
      </c>
    </row>
    <row r="71" spans="1:2" ht="12.75">
      <c r="A71" s="31" t="s">
        <v>63</v>
      </c>
      <c r="B71" s="32">
        <v>514.9722832312984</v>
      </c>
    </row>
    <row r="72" spans="1:2" ht="12.75">
      <c r="A72" s="42" t="s">
        <v>64</v>
      </c>
      <c r="B72" s="43">
        <f>B70+B71</f>
        <v>62428.45726781328</v>
      </c>
    </row>
    <row r="73" spans="1:2" ht="12.75">
      <c r="A73" s="44" t="s">
        <v>65</v>
      </c>
      <c r="B73" s="45">
        <f>B72*0.18</f>
        <v>11237.12230820639</v>
      </c>
    </row>
    <row r="74" spans="1:2" ht="12.75">
      <c r="A74" s="42" t="s">
        <v>66</v>
      </c>
      <c r="B74" s="43">
        <f>B72+B73</f>
        <v>73665.57957601968</v>
      </c>
    </row>
    <row r="75" spans="1:2" ht="12.75">
      <c r="A75" s="35" t="s">
        <v>67</v>
      </c>
      <c r="B75" s="18">
        <v>-5380.85</v>
      </c>
    </row>
    <row r="76" spans="1:2" ht="12.75">
      <c r="A76" s="35" t="s">
        <v>68</v>
      </c>
      <c r="B76" s="21">
        <f>B40-B74+B75</f>
        <v>-35894.999576019676</v>
      </c>
    </row>
    <row r="77" spans="1:2" ht="12.75">
      <c r="A77" s="46"/>
      <c r="B77" s="47"/>
    </row>
    <row r="78" spans="1:2" ht="12.75">
      <c r="A78" s="48" t="s">
        <v>69</v>
      </c>
      <c r="B78" s="49"/>
    </row>
    <row r="79" spans="1:2" ht="12.75">
      <c r="A79" s="49" t="s">
        <v>70</v>
      </c>
      <c r="B79" s="50" t="s">
        <v>71</v>
      </c>
    </row>
    <row r="80" spans="1:2" ht="12.75">
      <c r="A80" s="51" t="s">
        <v>72</v>
      </c>
      <c r="B80" s="50"/>
    </row>
    <row r="81" spans="1:2" ht="12.75">
      <c r="A81" s="49" t="s">
        <v>73</v>
      </c>
      <c r="B81" s="50" t="s">
        <v>74</v>
      </c>
    </row>
    <row r="82" spans="1:2" ht="12.75">
      <c r="A82" s="51" t="s">
        <v>75</v>
      </c>
      <c r="B82" s="52"/>
    </row>
    <row r="83" spans="1:2" ht="12.75">
      <c r="A83" s="49" t="s">
        <v>76</v>
      </c>
      <c r="B83" s="52"/>
    </row>
    <row r="86" ht="12.75">
      <c r="B86" s="53"/>
    </row>
    <row r="87" ht="12.75">
      <c r="B87" s="54"/>
    </row>
    <row r="88" ht="12.75">
      <c r="B88" s="54"/>
    </row>
    <row r="90" ht="12.75">
      <c r="B90" s="54"/>
    </row>
    <row r="92" ht="12.75">
      <c r="B92" s="32"/>
    </row>
    <row r="93" ht="12.75">
      <c r="B93" s="32"/>
    </row>
    <row r="94" ht="12.75">
      <c r="B94" s="34"/>
    </row>
    <row r="95" ht="12.75">
      <c r="B95" s="34"/>
    </row>
    <row r="96" ht="12.75">
      <c r="B96" s="5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2011-04-18T17:57:34Z</dcterms:created>
  <dcterms:modified xsi:type="dcterms:W3CDTF">2011-04-26T05:28:01Z</dcterms:modified>
  <cp:category/>
  <cp:version/>
  <cp:contentType/>
  <cp:contentStatus/>
</cp:coreProperties>
</file>