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Бак66-2к" sheetId="1" r:id="rId1"/>
  </sheets>
  <definedNames>
    <definedName name="_xlnm.Print_Titles" localSheetId="0">'Бак66-2к'!$A:$A</definedName>
  </definedNames>
  <calcPr fullCalcOnLoad="1"/>
</workbook>
</file>

<file path=xl/sharedStrings.xml><?xml version="1.0" encoding="utf-8"?>
<sst xmlns="http://schemas.openxmlformats.org/spreadsheetml/2006/main" count="76" uniqueCount="76">
  <si>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</si>
  <si>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</si>
  <si>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</si>
  <si>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</si>
  <si>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Бакалинская 66/2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</si>
  <si>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</si>
  <si>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</si>
  <si>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</si>
  <si>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</si>
  <si>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</si>
  <si>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</si>
  <si>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</si>
  <si>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</si>
  <si>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</si>
  <si>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</si>
  <si>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</si>
  <si>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м/провод,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</si>
  <si>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</si>
  <si>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</si>
  <si>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</si>
  <si>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</si>
  <si>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Начислено арендаторам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</si>
  <si>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</si>
  <si>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</si>
  <si>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</si>
  <si>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</si>
  <si>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</si>
  <si>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</si>
  <si>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</si>
  <si>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</si>
  <si>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</si>
  <si>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</si>
  <si>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</si>
  <si>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</si>
  <si>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</si>
  <si>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</si>
  <si>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</si>
  <si>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</si>
  <si>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</si>
  <si>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</si>
  <si>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</si>
  <si>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межпанельнвх швов</t>
  </si>
  <si>
    <t>Смена труб, вентелей, сгонов, задвижек  ХВС, ГВС</t>
  </si>
  <si>
    <t>Смена труб ЦО</t>
  </si>
  <si>
    <t>Установка радиаторов</t>
  </si>
  <si>
    <t>Электромонтажные работы</t>
  </si>
  <si>
    <t>Подготова к зиме (промывка, опресс.ЦО, ремонт, смена задвижек, вент.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</si>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</sst>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horizontal="righ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1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5" sqref="B15"/>
    </sheetView>
  </sheetViews>
  <sheetFormatPr defaultColWidth="16.140625" defaultRowHeight="12.75" customHeight="1"/>
  <cols>
    <col min="1" max="1" width="73.140625" style="42" customWidth="1"/>
    <col min="2" max="2" width="21.57421875" style="2" customWidth="1"/>
    <col min="3" max="16384" width="16.140625" style="3" customWidth="1"/>
  </cols>
  <sheetData>
    <row r="1" ht="12.75" customHeight="1">
      <c r="A1" s="1" t="s">
        <v>0</v>
      </c>
    </row>
    <row r="2" spans="1:2" s="4" customFormat="1" ht="12.75" customHeight="1">
      <c r="A2" s="56" t="s">
        <v>1</v>
      </c>
      <c r="B2" s="56"/>
    </row>
    <row r="3" spans="1:2" s="7" customFormat="1" ht="12.75" customHeight="1">
      <c r="A3" s="5" t="s">
        <v>2</v>
      </c>
      <c r="B3" s="6"/>
    </row>
    <row r="4" spans="1:2" s="7" customFormat="1" ht="12.75" customHeight="1">
      <c r="A4" s="5"/>
      <c r="B4" s="6"/>
    </row>
    <row r="5" spans="1:2" s="10" customFormat="1" ht="12.75" customHeight="1">
      <c r="A5" s="8" t="s">
        <v>3</v>
      </c>
      <c r="B5" s="9" t="s">
        <v>4</v>
      </c>
    </row>
    <row r="6" spans="1:2" s="13" customFormat="1" ht="12.75" customHeight="1">
      <c r="A6" s="11" t="s">
        <v>5</v>
      </c>
      <c r="B6" s="12"/>
    </row>
    <row r="7" spans="1:2" s="15" customFormat="1" ht="12.75" customHeight="1">
      <c r="A7" s="46" t="s">
        <v>6</v>
      </c>
      <c r="B7" s="47">
        <v>1990</v>
      </c>
    </row>
    <row r="8" spans="1:2" s="2" customFormat="1" ht="12.75" customHeight="1">
      <c r="A8" s="48" t="s">
        <v>7</v>
      </c>
      <c r="B8" s="49">
        <v>4198.4</v>
      </c>
    </row>
    <row r="9" spans="1:2" s="2" customFormat="1" ht="12.75" customHeight="1">
      <c r="A9" t="s">
        <v>71</v>
      </c>
      <c r="B9" s="54" t="s">
        <v>72</v>
      </c>
    </row>
    <row r="10" spans="1:2" s="2" customFormat="1" ht="12.75" customHeight="1">
      <c r="A10" t="s">
        <v>73</v>
      </c>
      <c r="B10" s="55" t="s">
        <v>74</v>
      </c>
    </row>
    <row r="11" spans="1:2" s="2" customFormat="1" ht="12.75" customHeight="1">
      <c r="A11" t="s">
        <v>75</v>
      </c>
      <c r="B11" s="55">
        <v>635.6</v>
      </c>
    </row>
    <row r="12" spans="1:2" s="2" customFormat="1" ht="12.75" customHeight="1">
      <c r="A12" s="50" t="s">
        <v>8</v>
      </c>
      <c r="B12" s="51">
        <v>10</v>
      </c>
    </row>
    <row r="13" spans="1:2" s="2" customFormat="1" ht="12.75" customHeight="1">
      <c r="A13" s="50" t="s">
        <v>9</v>
      </c>
      <c r="B13" s="51">
        <v>2</v>
      </c>
    </row>
    <row r="14" spans="1:2" s="2" customFormat="1" ht="12.75" customHeight="1">
      <c r="A14" s="50" t="s">
        <v>70</v>
      </c>
      <c r="B14" s="51">
        <v>1680</v>
      </c>
    </row>
    <row r="15" spans="1:2" s="2" customFormat="1" ht="12.75" customHeight="1">
      <c r="A15" s="50" t="s">
        <v>10</v>
      </c>
      <c r="B15" s="51">
        <v>736</v>
      </c>
    </row>
    <row r="16" spans="1:2" s="19" customFormat="1" ht="12.75" customHeight="1">
      <c r="A16" s="50" t="s">
        <v>11</v>
      </c>
      <c r="B16" s="51">
        <v>2832</v>
      </c>
    </row>
    <row r="17" spans="1:2" s="21" customFormat="1" ht="12.75" customHeight="1">
      <c r="A17" s="50" t="s">
        <v>12</v>
      </c>
      <c r="B17" s="47">
        <v>79</v>
      </c>
    </row>
    <row r="18" spans="1:2" s="24" customFormat="1" ht="12.75" customHeight="1">
      <c r="A18" s="50" t="s">
        <v>13</v>
      </c>
      <c r="B18" s="47">
        <v>216</v>
      </c>
    </row>
    <row r="19" spans="1:2" s="24" customFormat="1" ht="12.75" customHeight="1">
      <c r="A19" s="50" t="s">
        <v>14</v>
      </c>
      <c r="B19" s="51">
        <v>89</v>
      </c>
    </row>
    <row r="20" spans="1:2" s="21" customFormat="1" ht="12.75" customHeight="1">
      <c r="A20" s="52" t="s">
        <v>15</v>
      </c>
      <c r="B20" s="53" t="s">
        <v>16</v>
      </c>
    </row>
    <row r="21" spans="1:2" s="2" customFormat="1" ht="12.75" customHeight="1">
      <c r="A21" s="44" t="s">
        <v>17</v>
      </c>
      <c r="B21" s="45" t="s">
        <v>18</v>
      </c>
    </row>
    <row r="22" spans="1:2" s="30" customFormat="1" ht="12.75" customHeight="1">
      <c r="A22" s="22" t="s">
        <v>19</v>
      </c>
      <c r="B22" s="23">
        <v>26041.23</v>
      </c>
    </row>
    <row r="23" spans="1:2" s="2" customFormat="1" ht="12.75" customHeight="1">
      <c r="A23" s="25" t="s">
        <v>20</v>
      </c>
      <c r="B23" s="26">
        <v>749440.56</v>
      </c>
    </row>
    <row r="24" spans="1:2" s="2" customFormat="1" ht="12.75" customHeight="1">
      <c r="A24" s="14" t="s">
        <v>21</v>
      </c>
      <c r="B24" s="18">
        <v>79243.47</v>
      </c>
    </row>
    <row r="25" spans="1:2" s="21" customFormat="1" ht="12.75" customHeight="1">
      <c r="A25" s="27" t="s">
        <v>22</v>
      </c>
      <c r="B25" s="28">
        <v>810686</v>
      </c>
    </row>
    <row r="26" spans="1:2" s="21" customFormat="1" ht="12.75" customHeight="1">
      <c r="A26" s="29" t="s">
        <v>23</v>
      </c>
      <c r="B26" s="18">
        <v>44039</v>
      </c>
    </row>
    <row r="27" spans="1:2" s="2" customFormat="1" ht="12.75" customHeight="1">
      <c r="A27" s="20" t="s">
        <v>24</v>
      </c>
      <c r="B27" s="28"/>
    </row>
    <row r="28" spans="1:2" s="2" customFormat="1" ht="12.75" customHeight="1">
      <c r="A28" s="20" t="s">
        <v>25</v>
      </c>
      <c r="B28" s="28">
        <f>B29+B30+B31+B32+B33+B34+B35+B36+B37</f>
        <v>209277</v>
      </c>
    </row>
    <row r="29" spans="1:2" s="31" customFormat="1" ht="12.75" customHeight="1">
      <c r="A29" s="14" t="s">
        <v>26</v>
      </c>
      <c r="B29" s="18">
        <v>29276</v>
      </c>
    </row>
    <row r="30" spans="1:2" s="2" customFormat="1" ht="12.75" customHeight="1">
      <c r="A30" s="17" t="s">
        <v>27</v>
      </c>
      <c r="B30" s="18">
        <v>3520</v>
      </c>
    </row>
    <row r="31" spans="1:2" s="2" customFormat="1" ht="12.75" customHeight="1">
      <c r="A31" s="14" t="s">
        <v>28</v>
      </c>
      <c r="B31" s="18">
        <v>37056</v>
      </c>
    </row>
    <row r="32" spans="1:2" s="33" customFormat="1" ht="12.75" customHeight="1">
      <c r="A32" s="14" t="s">
        <v>29</v>
      </c>
      <c r="B32" s="18">
        <v>29198</v>
      </c>
    </row>
    <row r="33" spans="1:2" s="2" customFormat="1" ht="12.75" customHeight="1">
      <c r="A33" s="14" t="s">
        <v>30</v>
      </c>
      <c r="B33" s="18">
        <v>57201</v>
      </c>
    </row>
    <row r="34" spans="1:2" s="35" customFormat="1" ht="12.75" customHeight="1">
      <c r="A34" s="14" t="s">
        <v>31</v>
      </c>
      <c r="B34" s="18">
        <v>16589</v>
      </c>
    </row>
    <row r="35" spans="1:2" s="2" customFormat="1" ht="12.75" customHeight="1">
      <c r="A35" s="17" t="s">
        <v>32</v>
      </c>
      <c r="B35" s="18">
        <v>33667</v>
      </c>
    </row>
    <row r="36" spans="1:2" s="2" customFormat="1" ht="12.75" customHeight="1">
      <c r="A36" s="32" t="s">
        <v>33</v>
      </c>
      <c r="B36" s="18">
        <v>1070</v>
      </c>
    </row>
    <row r="37" spans="1:2" s="2" customFormat="1" ht="12.75" customHeight="1">
      <c r="A37" s="16" t="s">
        <v>34</v>
      </c>
      <c r="B37" s="18">
        <v>1700</v>
      </c>
    </row>
    <row r="38" spans="1:2" s="2" customFormat="1" ht="12.75" customHeight="1">
      <c r="A38" s="34" t="s">
        <v>35</v>
      </c>
      <c r="B38" s="28">
        <f>B39+B41+B40+B50</f>
        <v>213503.402</v>
      </c>
    </row>
    <row r="39" spans="1:2" s="2" customFormat="1" ht="12.75" customHeight="1">
      <c r="A39" s="16" t="s">
        <v>36</v>
      </c>
      <c r="B39" s="18">
        <v>11826</v>
      </c>
    </row>
    <row r="40" spans="1:2" s="2" customFormat="1" ht="12.75" customHeight="1">
      <c r="A40" s="16" t="s">
        <v>37</v>
      </c>
      <c r="B40" s="18">
        <v>18327</v>
      </c>
    </row>
    <row r="41" spans="1:2" s="2" customFormat="1" ht="12.75" customHeight="1">
      <c r="A41" s="16" t="s">
        <v>38</v>
      </c>
      <c r="B41" s="18">
        <f>SUM(B42:B49)</f>
        <v>178816.13</v>
      </c>
    </row>
    <row r="42" spans="1:2" s="2" customFormat="1" ht="12.75" customHeight="1">
      <c r="A42" s="36" t="s">
        <v>39</v>
      </c>
      <c r="B42" s="18">
        <v>3002.97</v>
      </c>
    </row>
    <row r="43" spans="1:2" s="2" customFormat="1" ht="12.75" customHeight="1">
      <c r="A43" s="36" t="s">
        <v>40</v>
      </c>
      <c r="B43" s="18">
        <v>20001.09</v>
      </c>
    </row>
    <row r="44" spans="1:2" s="2" customFormat="1" ht="12.75" customHeight="1">
      <c r="A44" s="36" t="s">
        <v>41</v>
      </c>
      <c r="B44" s="18">
        <v>47158.07</v>
      </c>
    </row>
    <row r="45" spans="1:2" s="2" customFormat="1" ht="12.75" customHeight="1">
      <c r="A45" s="36" t="s">
        <v>42</v>
      </c>
      <c r="B45" s="18">
        <f>28861.84</f>
        <v>28861.84</v>
      </c>
    </row>
    <row r="46" spans="1:2" s="21" customFormat="1" ht="12.75" customHeight="1">
      <c r="A46" s="36" t="s">
        <v>43</v>
      </c>
      <c r="B46" s="18">
        <v>21813.91</v>
      </c>
    </row>
    <row r="47" spans="1:2" s="35" customFormat="1" ht="12.75" customHeight="1">
      <c r="A47" s="36" t="s">
        <v>44</v>
      </c>
      <c r="B47" s="18">
        <v>2545.22</v>
      </c>
    </row>
    <row r="48" spans="1:2" s="21" customFormat="1" ht="12.75" customHeight="1">
      <c r="A48" s="36" t="s">
        <v>45</v>
      </c>
      <c r="B48" s="18">
        <v>34942.5</v>
      </c>
    </row>
    <row r="49" spans="1:2" s="35" customFormat="1" ht="12.75" customHeight="1">
      <c r="A49" s="36" t="s">
        <v>46</v>
      </c>
      <c r="B49" s="18">
        <v>20490.53</v>
      </c>
    </row>
    <row r="50" spans="1:2" s="35" customFormat="1" ht="12.75" customHeight="1">
      <c r="A50" s="36" t="s">
        <v>47</v>
      </c>
      <c r="B50" s="18">
        <f>0.09*B8*12</f>
        <v>4534.271999999999</v>
      </c>
    </row>
    <row r="51" spans="1:2" s="33" customFormat="1" ht="12.75" customHeight="1">
      <c r="A51" s="37" t="s">
        <v>48</v>
      </c>
      <c r="B51" s="28">
        <f>B52</f>
        <v>1663.69</v>
      </c>
    </row>
    <row r="52" spans="1:2" s="33" customFormat="1" ht="12.75" customHeight="1">
      <c r="A52" s="36" t="s">
        <v>49</v>
      </c>
      <c r="B52" s="18">
        <v>1663.69</v>
      </c>
    </row>
    <row r="53" spans="1:2" s="33" customFormat="1" ht="12.75" customHeight="1">
      <c r="A53" s="38" t="s">
        <v>50</v>
      </c>
      <c r="B53" s="28">
        <v>2179.43</v>
      </c>
    </row>
    <row r="54" spans="1:2" s="33" customFormat="1" ht="12.75" customHeight="1">
      <c r="A54" s="38" t="s">
        <v>51</v>
      </c>
      <c r="B54" s="28">
        <v>54458</v>
      </c>
    </row>
    <row r="55" spans="1:2" s="33" customFormat="1" ht="12.75" customHeight="1">
      <c r="A55" s="39" t="s">
        <v>52</v>
      </c>
      <c r="B55" s="28">
        <v>33257</v>
      </c>
    </row>
    <row r="56" spans="1:2" s="33" customFormat="1" ht="12.75" customHeight="1">
      <c r="A56" s="40" t="s">
        <v>53</v>
      </c>
      <c r="B56" s="28">
        <v>4192</v>
      </c>
    </row>
    <row r="57" spans="1:2" s="33" customFormat="1" ht="12.75" customHeight="1">
      <c r="A57" s="40" t="s">
        <v>54</v>
      </c>
      <c r="B57" s="28">
        <v>16386</v>
      </c>
    </row>
    <row r="58" spans="1:2" s="33" customFormat="1" ht="12.75" customHeight="1">
      <c r="A58" s="40" t="s">
        <v>55</v>
      </c>
      <c r="B58" s="28">
        <v>52016</v>
      </c>
    </row>
    <row r="59" spans="1:2" s="33" customFormat="1" ht="12.75" customHeight="1">
      <c r="A59" s="40" t="s">
        <v>56</v>
      </c>
      <c r="B59" s="28">
        <f>B28+B38+B51+B53+B54+B55+B56+B57+B58</f>
        <v>586932.522</v>
      </c>
    </row>
    <row r="60" spans="1:2" s="24" customFormat="1" ht="12.75" customHeight="1">
      <c r="A60" s="40" t="s">
        <v>57</v>
      </c>
      <c r="B60" s="28">
        <v>12549</v>
      </c>
    </row>
    <row r="61" spans="1:2" s="33" customFormat="1" ht="12.75" customHeight="1">
      <c r="A61" s="40" t="s">
        <v>58</v>
      </c>
      <c r="B61" s="28">
        <f>B59+B60</f>
        <v>599481.522</v>
      </c>
    </row>
    <row r="62" spans="1:2" s="2" customFormat="1" ht="12" customHeight="1">
      <c r="A62" s="40" t="s">
        <v>59</v>
      </c>
      <c r="B62" s="28">
        <f>0.18*B61</f>
        <v>107906.67396</v>
      </c>
    </row>
    <row r="63" spans="1:2" s="2" customFormat="1" ht="12" customHeight="1">
      <c r="A63" s="40" t="s">
        <v>60</v>
      </c>
      <c r="B63" s="28">
        <f>B61+B62</f>
        <v>707388.19596</v>
      </c>
    </row>
    <row r="64" spans="1:2" s="2" customFormat="1" ht="12.75" customHeight="1">
      <c r="A64" s="40" t="s">
        <v>61</v>
      </c>
      <c r="B64" s="28">
        <v>85384</v>
      </c>
    </row>
    <row r="65" spans="1:2" s="2" customFormat="1" ht="12.75" customHeight="1">
      <c r="A65" s="40" t="s">
        <v>62</v>
      </c>
      <c r="B65" s="28">
        <f>B25-B63+B64</f>
        <v>188681.80403999996</v>
      </c>
    </row>
    <row r="66" spans="1:2" s="2" customFormat="1" ht="12.75" customHeight="1">
      <c r="A66" s="41" t="s">
        <v>63</v>
      </c>
      <c r="B66" s="21"/>
    </row>
    <row r="67" spans="1:2" s="2" customFormat="1" ht="12.75" customHeight="1">
      <c r="A67" s="42" t="s">
        <v>64</v>
      </c>
      <c r="B67" s="43" t="s">
        <v>65</v>
      </c>
    </row>
    <row r="68" spans="1:2" s="2" customFormat="1" ht="12.75" customHeight="1">
      <c r="A68" s="41" t="s">
        <v>66</v>
      </c>
      <c r="B68" s="43"/>
    </row>
    <row r="69" spans="1:2" s="2" customFormat="1" ht="12.75" customHeight="1">
      <c r="A69" s="42" t="s">
        <v>67</v>
      </c>
      <c r="B69" s="43" t="s">
        <v>68</v>
      </c>
    </row>
    <row r="70" spans="1:2" s="2" customFormat="1" ht="12.75" customHeight="1">
      <c r="A70" s="41" t="s">
        <v>69</v>
      </c>
      <c r="B70" s="21"/>
    </row>
    <row r="71" spans="1:2" s="2" customFormat="1" ht="12.75" customHeight="1">
      <c r="A71" s="42"/>
      <c r="B71" s="21"/>
    </row>
    <row r="72" spans="1:2" s="2" customFormat="1" ht="12.75" customHeight="1">
      <c r="A72" s="42"/>
      <c r="B72" s="21"/>
    </row>
    <row r="73" spans="1:2" s="2" customFormat="1" ht="12.75" customHeight="1">
      <c r="A73" s="42"/>
      <c r="B73" s="21"/>
    </row>
    <row r="74" spans="1:2" s="2" customFormat="1" ht="12.75" customHeight="1">
      <c r="A74" s="42"/>
      <c r="B74" s="21"/>
    </row>
    <row r="75" spans="1:2" s="2" customFormat="1" ht="12.75" customHeight="1">
      <c r="A75" s="42"/>
      <c r="B75" s="21"/>
    </row>
    <row r="76" spans="1:2" s="2" customFormat="1" ht="12.75" customHeight="1">
      <c r="A76" s="42"/>
      <c r="B76" s="21"/>
    </row>
    <row r="77" spans="1:2" s="2" customFormat="1" ht="12.75" customHeight="1">
      <c r="A77" s="42"/>
      <c r="B77" s="21"/>
    </row>
    <row r="78" spans="1:2" s="2" customFormat="1" ht="12.75" customHeight="1">
      <c r="A78" s="42"/>
      <c r="B78" s="21"/>
    </row>
    <row r="79" spans="1:2" s="2" customFormat="1" ht="12.75" customHeight="1">
      <c r="A79" s="42"/>
      <c r="B79" s="21"/>
    </row>
    <row r="80" spans="1:2" s="2" customFormat="1" ht="12.75" customHeight="1">
      <c r="A80" s="42"/>
      <c r="B80" s="21"/>
    </row>
    <row r="81" spans="1:2" s="2" customFormat="1" ht="12.75" customHeight="1">
      <c r="A81" s="42"/>
      <c r="B81" s="21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2011-03-22T11:10:38Z</dcterms:created>
  <dcterms:modified xsi:type="dcterms:W3CDTF">2011-04-25T08:49:09Z</dcterms:modified>
  <cp:category/>
  <cp:version/>
  <cp:contentType/>
  <cp:contentStatus/>
</cp:coreProperties>
</file>