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95" yWindow="105" windowWidth="8085" windowHeight="5820" activeTab="0"/>
  </bookViews>
  <sheets>
    <sheet name="Бак66-4к" sheetId="1" r:id="rId1"/>
  </sheets>
  <definedNames>
    <definedName name="_xlnm.Print_Titles" localSheetId="0">'Бак66-4к'!$A:$A</definedName>
  </definedNames>
  <calcPr fullCalcOnLoad="1"/>
</workbook>
</file>

<file path=xl/sharedStrings.xml><?xml version="1.0" encoding="utf-8"?>
<sst xmlns="http://schemas.openxmlformats.org/spreadsheetml/2006/main" count="77" uniqueCount="77">
  <si>
    <t>ОТЧЕТ</t>
  </si>
  <si>
    <t xml:space="preserve"> о стоимости содержания общедомового имущества многоквартирного жилого дома </t>
  </si>
  <si>
    <t>ОАО "УЖХ Советского района городского округа г.Уфа" за 2010 год</t>
  </si>
  <si>
    <t>Адрес многоквартирного жилого дома</t>
  </si>
  <si>
    <t>Бакалинская 66/4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</si>
  <si>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</si>
  <si>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</si>
  <si>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</si>
  <si>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</si>
  <si>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</si>
  <si>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</si>
  <si>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</si>
  <si>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</si>
  <si>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</si>
  <si>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</si>
  <si>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</si>
  <si>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м/провод, лифт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</si>
  <si>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</si>
  <si>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</si>
  <si>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</si>
  <si>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</si>
  <si>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Поступление</t>
  </si>
  <si>
    <t>Задолженность населения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</si>
  <si>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</si>
  <si>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</si>
  <si>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</si>
  <si>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</si>
  <si>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</si>
  <si>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</si>
  <si>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</si>
  <si>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</si>
  <si>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</si>
  <si>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</si>
  <si>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</si>
  <si>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 xml:space="preserve"> Текущий ремонт</t>
  </si>
  <si>
    <t xml:space="preserve">Ремонт кровли 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</si>
  <si>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</si>
  <si>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</si>
  <si>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</si>
  <si>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</si>
  <si>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</si>
  <si>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</si>
  <si>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Общестроительные работы (ремонт штук., пола, стен, вент.каналов и проч.)</t>
  </si>
  <si>
    <t>Ремонт и замена дверей</t>
  </si>
  <si>
    <t>Ремонт межпанельнвх швов</t>
  </si>
  <si>
    <t>Смена труб, вентелей, сгонов, задвижек  ХВС, ГВС</t>
  </si>
  <si>
    <t>Электромонтажные работы</t>
  </si>
  <si>
    <t>Подготова к зиме (промывка, опресс.ЦО, ремонт, смена задвижек, вент. и т.п.)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</si>
  <si>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</si>
  <si>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</si>
  <si>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</si>
  <si>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Обслуживание ВДГО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</si>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</sst>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0" fillId="0" borderId="12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2"/>
  <sheetViews>
    <sheetView tabSelected="1" zoomScale="70" zoomScaleNormal="70" zoomScalePageLayoutView="0" workbookViewId="0" topLeftCell="A1">
      <pane xSplit="1" topLeftCell="B1" activePane="topRight" state="frozen"/>
      <selection pane="topLeft" activeCell="A31" sqref="A31"/>
      <selection pane="topRight" activeCell="B15" sqref="B15"/>
    </sheetView>
  </sheetViews>
  <sheetFormatPr defaultColWidth="16.140625" defaultRowHeight="12" customHeight="1"/>
  <cols>
    <col min="1" max="1" width="74.00390625" style="43" customWidth="1"/>
    <col min="2" max="2" width="19.00390625" style="16" customWidth="1"/>
    <col min="3" max="16384" width="16.140625" style="45" customWidth="1"/>
  </cols>
  <sheetData>
    <row r="1" spans="1:2" s="3" customFormat="1" ht="12" customHeight="1">
      <c r="A1" s="1" t="s">
        <v>0</v>
      </c>
      <c r="B1" s="2"/>
    </row>
    <row r="2" spans="1:2" s="3" customFormat="1" ht="12" customHeight="1">
      <c r="A2" s="58" t="s">
        <v>1</v>
      </c>
      <c r="B2" s="58"/>
    </row>
    <row r="3" spans="1:2" s="6" customFormat="1" ht="12" customHeight="1">
      <c r="A3" s="4" t="s">
        <v>2</v>
      </c>
      <c r="B3" s="5"/>
    </row>
    <row r="4" spans="1:2" s="6" customFormat="1" ht="12" customHeight="1">
      <c r="A4" s="4"/>
      <c r="B4" s="5"/>
    </row>
    <row r="5" spans="1:2" s="9" customFormat="1" ht="12" customHeight="1">
      <c r="A5" s="7" t="s">
        <v>3</v>
      </c>
      <c r="B5" s="8" t="s">
        <v>4</v>
      </c>
    </row>
    <row r="6" spans="1:2" s="12" customFormat="1" ht="12" customHeight="1">
      <c r="A6" s="10" t="s">
        <v>5</v>
      </c>
      <c r="B6" s="11"/>
    </row>
    <row r="7" spans="1:2" s="14" customFormat="1" ht="12" customHeight="1">
      <c r="A7" s="48" t="s">
        <v>6</v>
      </c>
      <c r="B7" s="49">
        <v>1990</v>
      </c>
    </row>
    <row r="8" spans="1:2" s="16" customFormat="1" ht="12" customHeight="1">
      <c r="A8" s="50" t="s">
        <v>7</v>
      </c>
      <c r="B8" s="51">
        <v>4284</v>
      </c>
    </row>
    <row r="9" spans="1:2" s="16" customFormat="1" ht="12" customHeight="1">
      <c r="A9" t="s">
        <v>72</v>
      </c>
      <c r="B9" s="56" t="s">
        <v>73</v>
      </c>
    </row>
    <row r="10" spans="1:2" s="16" customFormat="1" ht="12" customHeight="1">
      <c r="A10" t="s">
        <v>74</v>
      </c>
      <c r="B10" s="57" t="s">
        <v>75</v>
      </c>
    </row>
    <row r="11" spans="1:2" s="16" customFormat="1" ht="12" customHeight="1">
      <c r="A11" t="s">
        <v>76</v>
      </c>
      <c r="B11" s="57">
        <v>642.5</v>
      </c>
    </row>
    <row r="12" spans="1:2" s="16" customFormat="1" ht="12" customHeight="1">
      <c r="A12" s="52" t="s">
        <v>8</v>
      </c>
      <c r="B12" s="53">
        <v>10</v>
      </c>
    </row>
    <row r="13" spans="1:2" s="16" customFormat="1" ht="12" customHeight="1">
      <c r="A13" s="52" t="s">
        <v>9</v>
      </c>
      <c r="B13" s="53">
        <v>2</v>
      </c>
    </row>
    <row r="14" spans="1:2" s="16" customFormat="1" ht="12" customHeight="1">
      <c r="A14" s="52" t="s">
        <v>71</v>
      </c>
      <c r="B14" s="53">
        <v>1109</v>
      </c>
    </row>
    <row r="15" spans="1:2" s="16" customFormat="1" ht="12" customHeight="1">
      <c r="A15" s="52" t="s">
        <v>10</v>
      </c>
      <c r="B15" s="53">
        <v>712</v>
      </c>
    </row>
    <row r="16" spans="1:2" s="19" customFormat="1" ht="12" customHeight="1">
      <c r="A16" s="52" t="s">
        <v>11</v>
      </c>
      <c r="B16" s="53">
        <v>1191</v>
      </c>
    </row>
    <row r="17" spans="1:2" s="21" customFormat="1" ht="12" customHeight="1">
      <c r="A17" s="52" t="s">
        <v>12</v>
      </c>
      <c r="B17" s="49">
        <v>80</v>
      </c>
    </row>
    <row r="18" spans="1:2" s="24" customFormat="1" ht="12" customHeight="1">
      <c r="A18" s="52" t="s">
        <v>13</v>
      </c>
      <c r="B18" s="49">
        <v>248</v>
      </c>
    </row>
    <row r="19" spans="1:2" s="24" customFormat="1" ht="12" customHeight="1">
      <c r="A19" s="52" t="s">
        <v>14</v>
      </c>
      <c r="B19" s="53">
        <v>61</v>
      </c>
    </row>
    <row r="20" spans="1:2" s="16" customFormat="1" ht="12" customHeight="1">
      <c r="A20" s="54" t="s">
        <v>15</v>
      </c>
      <c r="B20" s="55" t="s">
        <v>16</v>
      </c>
    </row>
    <row r="21" spans="1:2" s="30" customFormat="1" ht="12" customHeight="1">
      <c r="A21" s="46" t="s">
        <v>17</v>
      </c>
      <c r="B21" s="47" t="s">
        <v>18</v>
      </c>
    </row>
    <row r="22" spans="1:2" s="16" customFormat="1" ht="12" customHeight="1">
      <c r="A22" s="22" t="s">
        <v>19</v>
      </c>
      <c r="B22" s="23">
        <v>7783.06</v>
      </c>
    </row>
    <row r="23" spans="1:2" s="16" customFormat="1" ht="12" customHeight="1">
      <c r="A23" s="25" t="s">
        <v>20</v>
      </c>
      <c r="B23" s="26">
        <v>787522.2</v>
      </c>
    </row>
    <row r="24" spans="1:2" s="21" customFormat="1" ht="12" customHeight="1">
      <c r="A24" s="27" t="s">
        <v>21</v>
      </c>
      <c r="B24" s="28">
        <v>799440</v>
      </c>
    </row>
    <row r="25" spans="1:2" s="21" customFormat="1" ht="12" customHeight="1">
      <c r="A25" s="29" t="s">
        <v>22</v>
      </c>
      <c r="B25" s="18">
        <v>-4135</v>
      </c>
    </row>
    <row r="26" spans="1:2" s="16" customFormat="1" ht="12" customHeight="1">
      <c r="A26" s="20" t="s">
        <v>23</v>
      </c>
      <c r="B26" s="28"/>
    </row>
    <row r="27" spans="1:2" s="16" customFormat="1" ht="12" customHeight="1">
      <c r="A27" s="20" t="s">
        <v>24</v>
      </c>
      <c r="B27" s="28">
        <f>B28+B29+B30+B31+B32+B33+B34+B35+B36</f>
        <v>210919</v>
      </c>
    </row>
    <row r="28" spans="1:2" s="31" customFormat="1" ht="12" customHeight="1">
      <c r="A28" s="13" t="s">
        <v>25</v>
      </c>
      <c r="B28" s="18">
        <v>20093</v>
      </c>
    </row>
    <row r="29" spans="1:2" s="16" customFormat="1" ht="12" customHeight="1">
      <c r="A29" s="17" t="s">
        <v>26</v>
      </c>
      <c r="B29" s="18">
        <v>3520</v>
      </c>
    </row>
    <row r="30" spans="1:2" s="16" customFormat="1" ht="12" customHeight="1">
      <c r="A30" s="13" t="s">
        <v>27</v>
      </c>
      <c r="B30" s="18">
        <v>37963</v>
      </c>
    </row>
    <row r="31" spans="1:2" s="33" customFormat="1" ht="12" customHeight="1">
      <c r="A31" s="13" t="s">
        <v>28</v>
      </c>
      <c r="B31" s="18">
        <v>31904</v>
      </c>
    </row>
    <row r="32" spans="1:2" s="16" customFormat="1" ht="12" customHeight="1">
      <c r="A32" s="13" t="s">
        <v>29</v>
      </c>
      <c r="B32" s="18">
        <v>57391</v>
      </c>
    </row>
    <row r="33" spans="1:2" s="16" customFormat="1" ht="12" customHeight="1">
      <c r="A33" s="13" t="s">
        <v>30</v>
      </c>
      <c r="B33" s="18">
        <v>19046</v>
      </c>
    </row>
    <row r="34" spans="1:2" s="16" customFormat="1" ht="12" customHeight="1">
      <c r="A34" s="17" t="s">
        <v>31</v>
      </c>
      <c r="B34" s="18">
        <v>38655</v>
      </c>
    </row>
    <row r="35" spans="1:2" s="36" customFormat="1" ht="12" customHeight="1">
      <c r="A35" s="32" t="s">
        <v>32</v>
      </c>
      <c r="B35" s="18">
        <v>1084</v>
      </c>
    </row>
    <row r="36" spans="1:2" s="16" customFormat="1" ht="12" customHeight="1">
      <c r="A36" s="15" t="s">
        <v>33</v>
      </c>
      <c r="B36" s="18">
        <v>1263</v>
      </c>
    </row>
    <row r="37" spans="1:2" s="16" customFormat="1" ht="12" customHeight="1">
      <c r="A37" s="20" t="s">
        <v>34</v>
      </c>
      <c r="B37" s="28">
        <f>B38</f>
        <v>140927.27</v>
      </c>
    </row>
    <row r="38" spans="1:2" s="16" customFormat="1" ht="12" customHeight="1">
      <c r="A38" s="34" t="s">
        <v>35</v>
      </c>
      <c r="B38" s="18">
        <v>140927.27</v>
      </c>
    </row>
    <row r="39" spans="1:2" s="16" customFormat="1" ht="12" customHeight="1">
      <c r="A39" s="35" t="s">
        <v>36</v>
      </c>
      <c r="B39" s="28">
        <f>B40+B42+B41+B51</f>
        <v>271823.13</v>
      </c>
    </row>
    <row r="40" spans="1:2" s="16" customFormat="1" ht="12" customHeight="1">
      <c r="A40" s="15" t="s">
        <v>37</v>
      </c>
      <c r="B40" s="18">
        <v>11799</v>
      </c>
    </row>
    <row r="41" spans="1:2" s="16" customFormat="1" ht="12" customHeight="1">
      <c r="A41" s="15" t="s">
        <v>38</v>
      </c>
      <c r="B41" s="18">
        <v>18620</v>
      </c>
    </row>
    <row r="42" spans="1:2" s="16" customFormat="1" ht="12" customHeight="1">
      <c r="A42" s="15" t="s">
        <v>39</v>
      </c>
      <c r="B42" s="18">
        <f>SUM(B43:B50)</f>
        <v>236777.41</v>
      </c>
    </row>
    <row r="43" spans="1:2" s="16" customFormat="1" ht="12" customHeight="1">
      <c r="A43" s="37" t="s">
        <v>40</v>
      </c>
      <c r="B43" s="18">
        <v>2921</v>
      </c>
    </row>
    <row r="44" spans="1:2" s="16" customFormat="1" ht="12" customHeight="1">
      <c r="A44" s="37" t="s">
        <v>41</v>
      </c>
      <c r="B44" s="18">
        <v>8272.08</v>
      </c>
    </row>
    <row r="45" spans="1:2" s="16" customFormat="1" ht="12" customHeight="1">
      <c r="A45" s="37" t="s">
        <v>42</v>
      </c>
      <c r="B45" s="18">
        <v>1828.11</v>
      </c>
    </row>
    <row r="46" spans="1:2" s="16" customFormat="1" ht="12" customHeight="1">
      <c r="A46" s="37" t="s">
        <v>43</v>
      </c>
      <c r="B46" s="18">
        <v>1182.95</v>
      </c>
    </row>
    <row r="47" spans="1:2" s="21" customFormat="1" ht="12" customHeight="1">
      <c r="A47" s="37" t="s">
        <v>44</v>
      </c>
      <c r="B47" s="18">
        <v>192569.2</v>
      </c>
    </row>
    <row r="48" spans="1:2" s="36" customFormat="1" ht="12" customHeight="1">
      <c r="A48" s="37" t="s">
        <v>45</v>
      </c>
      <c r="B48" s="18">
        <v>12683.22</v>
      </c>
    </row>
    <row r="49" spans="1:2" s="21" customFormat="1" ht="12" customHeight="1">
      <c r="A49" s="37" t="s">
        <v>46</v>
      </c>
      <c r="B49" s="18">
        <v>8963.58</v>
      </c>
    </row>
    <row r="50" spans="1:2" s="36" customFormat="1" ht="12" customHeight="1">
      <c r="A50" s="37" t="s">
        <v>47</v>
      </c>
      <c r="B50" s="18">
        <v>8357.27</v>
      </c>
    </row>
    <row r="51" spans="1:2" s="36" customFormat="1" ht="12" customHeight="1">
      <c r="A51" s="37" t="s">
        <v>48</v>
      </c>
      <c r="B51" s="18">
        <f>0.09*B8*12</f>
        <v>4626.72</v>
      </c>
    </row>
    <row r="52" spans="1:2" s="33" customFormat="1" ht="12" customHeight="1">
      <c r="A52" s="38" t="s">
        <v>49</v>
      </c>
      <c r="B52" s="28">
        <f>B53</f>
        <v>894.95</v>
      </c>
    </row>
    <row r="53" spans="1:2" s="33" customFormat="1" ht="12" customHeight="1">
      <c r="A53" s="37" t="s">
        <v>50</v>
      </c>
      <c r="B53" s="18">
        <v>894.95</v>
      </c>
    </row>
    <row r="54" spans="1:2" s="33" customFormat="1" ht="12" customHeight="1">
      <c r="A54" s="39" t="s">
        <v>51</v>
      </c>
      <c r="B54" s="28">
        <v>2179.43</v>
      </c>
    </row>
    <row r="55" spans="1:2" s="33" customFormat="1" ht="12" customHeight="1">
      <c r="A55" s="39" t="s">
        <v>52</v>
      </c>
      <c r="B55" s="28">
        <v>54458</v>
      </c>
    </row>
    <row r="56" spans="1:2" s="33" customFormat="1" ht="12" customHeight="1">
      <c r="A56" s="40" t="s">
        <v>53</v>
      </c>
      <c r="B56" s="28">
        <v>60393</v>
      </c>
    </row>
    <row r="57" spans="1:2" s="33" customFormat="1" ht="12" customHeight="1">
      <c r="A57" s="41" t="s">
        <v>54</v>
      </c>
      <c r="B57" s="28">
        <v>4405</v>
      </c>
    </row>
    <row r="58" spans="1:2" s="33" customFormat="1" ht="12" customHeight="1">
      <c r="A58" s="41" t="s">
        <v>55</v>
      </c>
      <c r="B58" s="28">
        <v>17219</v>
      </c>
    </row>
    <row r="59" spans="1:2" s="33" customFormat="1" ht="12" customHeight="1">
      <c r="A59" s="41" t="s">
        <v>56</v>
      </c>
      <c r="B59" s="28">
        <v>54659</v>
      </c>
    </row>
    <row r="60" spans="1:2" s="33" customFormat="1" ht="12" customHeight="1">
      <c r="A60" s="41" t="s">
        <v>57</v>
      </c>
      <c r="B60" s="28">
        <f>B27+B37+B39+B52+B54+B55+B56+B57+B58+B59</f>
        <v>817877.78</v>
      </c>
    </row>
    <row r="61" spans="1:2" s="24" customFormat="1" ht="12" customHeight="1">
      <c r="A61" s="41" t="s">
        <v>58</v>
      </c>
      <c r="B61" s="28">
        <v>21598.5</v>
      </c>
    </row>
    <row r="62" spans="1:2" s="33" customFormat="1" ht="12" customHeight="1">
      <c r="A62" s="41" t="s">
        <v>59</v>
      </c>
      <c r="B62" s="28">
        <f>B60+B61</f>
        <v>839476.28</v>
      </c>
    </row>
    <row r="63" spans="1:2" s="16" customFormat="1" ht="12" customHeight="1">
      <c r="A63" s="41" t="s">
        <v>60</v>
      </c>
      <c r="B63" s="28">
        <f>0.18*B62</f>
        <v>151105.7304</v>
      </c>
    </row>
    <row r="64" spans="1:2" s="16" customFormat="1" ht="12" customHeight="1">
      <c r="A64" s="41" t="s">
        <v>61</v>
      </c>
      <c r="B64" s="28">
        <f>B62+B63</f>
        <v>990582.0104</v>
      </c>
    </row>
    <row r="65" spans="1:2" s="16" customFormat="1" ht="12" customHeight="1">
      <c r="A65" s="41" t="s">
        <v>62</v>
      </c>
      <c r="B65" s="23">
        <v>94046</v>
      </c>
    </row>
    <row r="66" spans="1:2" s="16" customFormat="1" ht="12" customHeight="1">
      <c r="A66" s="41" t="s">
        <v>63</v>
      </c>
      <c r="B66" s="28">
        <f>B24-B64+B65</f>
        <v>-97096.01040000003</v>
      </c>
    </row>
    <row r="67" spans="1:2" s="16" customFormat="1" ht="12" customHeight="1">
      <c r="A67" s="42" t="s">
        <v>64</v>
      </c>
      <c r="B67" s="21"/>
    </row>
    <row r="68" spans="1:2" s="16" customFormat="1" ht="12" customHeight="1">
      <c r="A68" s="43" t="s">
        <v>65</v>
      </c>
      <c r="B68" s="44" t="s">
        <v>66</v>
      </c>
    </row>
    <row r="69" spans="1:2" s="16" customFormat="1" ht="12" customHeight="1">
      <c r="A69" s="42" t="s">
        <v>67</v>
      </c>
      <c r="B69" s="44"/>
    </row>
    <row r="70" spans="1:2" s="16" customFormat="1" ht="12" customHeight="1">
      <c r="A70" s="43" t="s">
        <v>68</v>
      </c>
      <c r="B70" s="44" t="s">
        <v>69</v>
      </c>
    </row>
    <row r="71" spans="1:2" s="16" customFormat="1" ht="12" customHeight="1">
      <c r="A71" s="42" t="s">
        <v>70</v>
      </c>
      <c r="B71" s="21"/>
    </row>
    <row r="72" spans="1:2" s="16" customFormat="1" ht="12" customHeight="1">
      <c r="A72" s="43"/>
      <c r="B72" s="21"/>
    </row>
    <row r="73" spans="1:2" s="16" customFormat="1" ht="12" customHeight="1">
      <c r="A73" s="43"/>
      <c r="B73" s="21"/>
    </row>
    <row r="74" spans="1:2" s="16" customFormat="1" ht="12" customHeight="1">
      <c r="A74" s="43"/>
      <c r="B74" s="21"/>
    </row>
    <row r="75" spans="1:2" s="16" customFormat="1" ht="12" customHeight="1">
      <c r="A75" s="43"/>
      <c r="B75" s="21"/>
    </row>
    <row r="76" spans="1:2" s="16" customFormat="1" ht="12" customHeight="1">
      <c r="A76" s="43"/>
      <c r="B76" s="21"/>
    </row>
    <row r="77" spans="1:2" s="16" customFormat="1" ht="12" customHeight="1">
      <c r="A77" s="43"/>
      <c r="B77" s="21"/>
    </row>
    <row r="78" spans="1:2" s="16" customFormat="1" ht="12" customHeight="1">
      <c r="A78" s="43"/>
      <c r="B78" s="21"/>
    </row>
    <row r="79" spans="1:2" s="16" customFormat="1" ht="12" customHeight="1">
      <c r="A79" s="43"/>
      <c r="B79" s="21"/>
    </row>
    <row r="80" spans="1:2" s="16" customFormat="1" ht="12" customHeight="1">
      <c r="A80" s="43"/>
      <c r="B80" s="21"/>
    </row>
    <row r="81" spans="1:2" s="16" customFormat="1" ht="12" customHeight="1">
      <c r="A81" s="43"/>
      <c r="B81" s="21"/>
    </row>
    <row r="82" ht="12" customHeight="1">
      <c r="B82" s="21"/>
    </row>
  </sheetData>
  <sheetProtection/>
  <mergeCells count="1">
    <mergeCell ref="A2:B2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2011-03-22T11:11:35Z</dcterms:created>
  <dcterms:modified xsi:type="dcterms:W3CDTF">2011-04-25T08:49:09Z</dcterms:modified>
  <cp:category/>
  <cp:version/>
  <cp:contentType/>
  <cp:contentStatus/>
</cp:coreProperties>
</file>