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Кр9к" sheetId="1" r:id="rId1"/>
  </sheets>
  <definedNames>
    <definedName name="_xlnm.Print_Titles" localSheetId="0">'Кр9к'!$A:$A</definedName>
  </definedNames>
  <calcPr fullCalcOnLoad="1"/>
</workbook>
</file>

<file path=xl/sharedStrings.xml><?xml version="1.0" encoding="utf-8"?>
<sst xmlns="http://schemas.openxmlformats.org/spreadsheetml/2006/main" count="70" uniqueCount="70">
  <si>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</si>
  <si>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</si>
  <si>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</si>
  <si>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</si>
  <si>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Красноводская 9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</si>
  <si>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</si>
  <si>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</si>
  <si>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</si>
  <si>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</si>
  <si>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</si>
  <si>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</si>
  <si>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</si>
  <si>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</si>
  <si>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</si>
  <si>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</si>
  <si>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</si>
  <si>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</si>
  <si>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</si>
  <si>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</si>
  <si>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</si>
  <si>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Поступление</t>
  </si>
  <si>
    <t>Задолженность 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</si>
  <si>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</si>
  <si>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</si>
  <si>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</si>
  <si>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</si>
  <si>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Вывоз крупно-габаритного мусора</t>
  </si>
  <si>
    <t>Вывоз твердо-бытовых отходов</t>
  </si>
  <si>
    <t>Дератизация и дезинсекция</t>
  </si>
  <si>
    <t xml:space="preserve"> Текущий ремонт</t>
  </si>
  <si>
    <t>Ремонт лестничной клетки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</si>
  <si>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</si>
  <si>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</si>
  <si>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</si>
  <si>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</si>
  <si>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</si>
  <si>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</si>
  <si>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Ремонт кровли (кровельные работы, смена водосточн. труб,  желобов и пр.)</t>
  </si>
  <si>
    <t>Смена труб канализации</t>
  </si>
  <si>
    <t>Электромонтажные работы</t>
  </si>
  <si>
    <t>Подготова к зиме (промывка, опресс.ЦО, ремонт, смена задвижек, вент. и т.п.)</t>
  </si>
  <si>
    <t>Замер сопротивления изоляции электропроводки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</si>
  <si>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</si>
  <si>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</si>
  <si>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</si>
  <si>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Кронирование деревьев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</si>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</sst>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80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A8" sqref="A8:B10"/>
    </sheetView>
  </sheetViews>
  <sheetFormatPr defaultColWidth="16.140625" defaultRowHeight="12.75"/>
  <cols>
    <col min="1" max="1" width="69.8515625" style="34" customWidth="1"/>
    <col min="2" max="2" width="19.140625" style="12" customWidth="1"/>
    <col min="3" max="16384" width="16.140625" style="36" customWidth="1"/>
  </cols>
  <sheetData>
    <row r="1" spans="1:2" s="1" customFormat="1" ht="13.5" customHeight="1">
      <c r="A1" s="49" t="s">
        <v>0</v>
      </c>
      <c r="B1" s="49"/>
    </row>
    <row r="2" spans="1:2" s="1" customFormat="1" ht="15" customHeight="1">
      <c r="A2" s="47" t="s">
        <v>1</v>
      </c>
      <c r="B2" s="47"/>
    </row>
    <row r="3" spans="1:2" s="2" customFormat="1" ht="15" customHeight="1">
      <c r="A3" s="48" t="s">
        <v>2</v>
      </c>
      <c r="B3" s="48"/>
    </row>
    <row r="4" spans="1:2" s="5" customFormat="1" ht="26.25" customHeight="1">
      <c r="A4" s="3" t="s">
        <v>3</v>
      </c>
      <c r="B4" s="4" t="s">
        <v>4</v>
      </c>
    </row>
    <row r="5" spans="1:2" s="8" customFormat="1" ht="16.5" customHeight="1">
      <c r="A5" s="6" t="s">
        <v>5</v>
      </c>
      <c r="B5" s="7"/>
    </row>
    <row r="6" spans="1:2" s="10" customFormat="1" ht="12" customHeight="1">
      <c r="A6" s="39" t="s">
        <v>6</v>
      </c>
      <c r="B6" s="40">
        <v>1962</v>
      </c>
    </row>
    <row r="7" spans="1:2" s="12" customFormat="1" ht="12" customHeight="1">
      <c r="A7" s="41" t="s">
        <v>7</v>
      </c>
      <c r="B7" s="42">
        <v>1541.9</v>
      </c>
    </row>
    <row r="8" spans="1:2" s="12" customFormat="1" ht="12" customHeight="1">
      <c r="A8" t="s">
        <v>65</v>
      </c>
      <c r="B8" s="50" t="s">
        <v>66</v>
      </c>
    </row>
    <row r="9" spans="1:2" s="12" customFormat="1" ht="12" customHeight="1">
      <c r="A9" t="s">
        <v>67</v>
      </c>
      <c r="B9" s="51" t="s">
        <v>68</v>
      </c>
    </row>
    <row r="10" spans="1:2" s="12" customFormat="1" ht="12" customHeight="1">
      <c r="A10" t="s">
        <v>69</v>
      </c>
      <c r="B10" s="52">
        <v>883</v>
      </c>
    </row>
    <row r="11" spans="1:2" s="12" customFormat="1" ht="14.25" customHeight="1">
      <c r="A11" s="43" t="s">
        <v>8</v>
      </c>
      <c r="B11" s="44">
        <v>3</v>
      </c>
    </row>
    <row r="12" spans="1:2" s="12" customFormat="1" ht="14.25" customHeight="1">
      <c r="A12" s="43" t="s">
        <v>64</v>
      </c>
      <c r="B12" s="44">
        <v>989</v>
      </c>
    </row>
    <row r="13" spans="1:2" s="12" customFormat="1" ht="14.25" customHeight="1">
      <c r="A13" s="43" t="s">
        <v>9</v>
      </c>
      <c r="B13" s="44">
        <v>393</v>
      </c>
    </row>
    <row r="14" spans="1:2" s="15" customFormat="1" ht="14.25" customHeight="1">
      <c r="A14" s="43" t="s">
        <v>10</v>
      </c>
      <c r="B14" s="44">
        <v>1787</v>
      </c>
    </row>
    <row r="15" spans="1:2" s="17" customFormat="1" ht="14.25" customHeight="1">
      <c r="A15" s="43" t="s">
        <v>11</v>
      </c>
      <c r="B15" s="40">
        <v>36</v>
      </c>
    </row>
    <row r="16" spans="1:2" s="20" customFormat="1" ht="12" customHeight="1">
      <c r="A16" s="43" t="s">
        <v>12</v>
      </c>
      <c r="B16" s="40">
        <v>97</v>
      </c>
    </row>
    <row r="17" spans="1:2" s="20" customFormat="1" ht="14.25" customHeight="1">
      <c r="A17" s="43" t="s">
        <v>13</v>
      </c>
      <c r="B17" s="44">
        <v>34</v>
      </c>
    </row>
    <row r="18" spans="1:2" s="12" customFormat="1" ht="14.25" customHeight="1">
      <c r="A18" s="45" t="s">
        <v>14</v>
      </c>
      <c r="B18" s="46" t="s">
        <v>15</v>
      </c>
    </row>
    <row r="19" spans="1:2" s="25" customFormat="1" ht="14.25" customHeight="1">
      <c r="A19" s="37" t="s">
        <v>16</v>
      </c>
      <c r="B19" s="38" t="s">
        <v>17</v>
      </c>
    </row>
    <row r="20" spans="1:2" s="12" customFormat="1" ht="14.25" customHeight="1">
      <c r="A20" s="18" t="s">
        <v>18</v>
      </c>
      <c r="B20" s="19">
        <v>7133.58</v>
      </c>
    </row>
    <row r="21" spans="1:2" s="12" customFormat="1" ht="14.25" customHeight="1">
      <c r="A21" s="21" t="s">
        <v>19</v>
      </c>
      <c r="B21" s="22">
        <v>184729.98</v>
      </c>
    </row>
    <row r="22" spans="1:2" s="17" customFormat="1" ht="14.25" customHeight="1">
      <c r="A22" s="23" t="s">
        <v>20</v>
      </c>
      <c r="B22" s="22">
        <v>172195.81</v>
      </c>
    </row>
    <row r="23" spans="1:2" s="17" customFormat="1" ht="14.25" customHeight="1">
      <c r="A23" s="24" t="s">
        <v>21</v>
      </c>
      <c r="B23" s="14">
        <v>19668</v>
      </c>
    </row>
    <row r="24" spans="1:2" s="12" customFormat="1" ht="14.25" customHeight="1">
      <c r="A24" s="16" t="s">
        <v>22</v>
      </c>
      <c r="B24" s="26"/>
    </row>
    <row r="25" spans="1:2" s="12" customFormat="1" ht="12" customHeight="1">
      <c r="A25" s="16" t="s">
        <v>23</v>
      </c>
      <c r="B25" s="26">
        <f>B26+B27+B28+B29+B30</f>
        <v>47456</v>
      </c>
    </row>
    <row r="26" spans="1:2" s="12" customFormat="1" ht="12" customHeight="1">
      <c r="A26" s="9" t="s">
        <v>24</v>
      </c>
      <c r="B26" s="14">
        <v>18161</v>
      </c>
    </row>
    <row r="27" spans="1:2" s="12" customFormat="1" ht="12" customHeight="1">
      <c r="A27" s="13" t="s">
        <v>25</v>
      </c>
      <c r="B27" s="14">
        <v>5254</v>
      </c>
    </row>
    <row r="28" spans="1:2" s="12" customFormat="1" ht="12" customHeight="1">
      <c r="A28" s="9" t="s">
        <v>26</v>
      </c>
      <c r="B28" s="14">
        <v>7450</v>
      </c>
    </row>
    <row r="29" spans="1:2" s="28" customFormat="1" ht="24" customHeight="1">
      <c r="A29" s="13" t="s">
        <v>27</v>
      </c>
      <c r="B29" s="14">
        <v>15119</v>
      </c>
    </row>
    <row r="30" spans="1:2" s="12" customFormat="1" ht="12" customHeight="1">
      <c r="A30" s="11" t="s">
        <v>28</v>
      </c>
      <c r="B30" s="14">
        <v>1472</v>
      </c>
    </row>
    <row r="31" spans="1:2" s="12" customFormat="1" ht="12" customHeight="1">
      <c r="A31" s="16" t="s">
        <v>29</v>
      </c>
      <c r="B31" s="26">
        <f>B32</f>
        <v>43625.97</v>
      </c>
    </row>
    <row r="32" spans="1:2" s="12" customFormat="1" ht="12" customHeight="1">
      <c r="A32" s="11" t="s">
        <v>30</v>
      </c>
      <c r="B32" s="14">
        <v>43625.97</v>
      </c>
    </row>
    <row r="33" spans="1:2" s="12" customFormat="1" ht="12" customHeight="1">
      <c r="A33" s="27" t="s">
        <v>31</v>
      </c>
      <c r="B33" s="26">
        <f>B34+B36+B35+B44</f>
        <v>47342.042</v>
      </c>
    </row>
    <row r="34" spans="1:2" s="12" customFormat="1" ht="14.25" customHeight="1">
      <c r="A34" s="11" t="s">
        <v>32</v>
      </c>
      <c r="B34" s="14">
        <v>9551</v>
      </c>
    </row>
    <row r="35" spans="1:2" s="12" customFormat="1" ht="14.25" customHeight="1">
      <c r="A35" s="11" t="s">
        <v>33</v>
      </c>
      <c r="B35" s="14">
        <v>8442</v>
      </c>
    </row>
    <row r="36" spans="1:2" s="17" customFormat="1" ht="14.25" customHeight="1">
      <c r="A36" s="11" t="s">
        <v>34</v>
      </c>
      <c r="B36" s="14">
        <f>SUM(B37:B43)</f>
        <v>27683.79</v>
      </c>
    </row>
    <row r="37" spans="1:2" s="12" customFormat="1" ht="14.25" customHeight="1">
      <c r="A37" s="29" t="s">
        <v>35</v>
      </c>
      <c r="B37" s="14">
        <v>2287.07</v>
      </c>
    </row>
    <row r="38" spans="1:2" s="12" customFormat="1" ht="14.25" customHeight="1">
      <c r="A38" s="29" t="s">
        <v>36</v>
      </c>
      <c r="B38" s="14">
        <v>213.09</v>
      </c>
    </row>
    <row r="39" spans="1:2" s="17" customFormat="1" ht="14.25" customHeight="1">
      <c r="A39" s="29" t="s">
        <v>37</v>
      </c>
      <c r="B39" s="14">
        <v>1513.46</v>
      </c>
    </row>
    <row r="40" spans="1:2" s="17" customFormat="1" ht="14.25" customHeight="1">
      <c r="A40" s="29" t="s">
        <v>38</v>
      </c>
      <c r="B40" s="14">
        <v>769.92</v>
      </c>
    </row>
    <row r="41" spans="1:2" s="28" customFormat="1" ht="14.25" customHeight="1">
      <c r="A41" s="29" t="s">
        <v>39</v>
      </c>
      <c r="B41" s="14">
        <v>13996.97</v>
      </c>
    </row>
    <row r="42" spans="1:2" s="17" customFormat="1" ht="14.25" customHeight="1">
      <c r="A42" s="29" t="s">
        <v>40</v>
      </c>
      <c r="B42" s="14">
        <v>2852.54</v>
      </c>
    </row>
    <row r="43" spans="1:2" s="17" customFormat="1" ht="14.25" customHeight="1">
      <c r="A43" s="29" t="s">
        <v>41</v>
      </c>
      <c r="B43" s="14">
        <v>6050.74</v>
      </c>
    </row>
    <row r="44" spans="1:2" s="31" customFormat="1" ht="12" customHeight="1">
      <c r="A44" s="29" t="s">
        <v>42</v>
      </c>
      <c r="B44" s="14">
        <f>0.09*B7*12</f>
        <v>1665.2520000000002</v>
      </c>
    </row>
    <row r="45" spans="1:2" s="31" customFormat="1" ht="12" customHeight="1">
      <c r="A45" s="27" t="s">
        <v>43</v>
      </c>
      <c r="B45" s="26">
        <f>B46+B47</f>
        <v>8926.19</v>
      </c>
    </row>
    <row r="46" spans="1:2" s="31" customFormat="1" ht="12" customHeight="1">
      <c r="A46" s="29" t="s">
        <v>44</v>
      </c>
      <c r="B46" s="14">
        <v>2348.27</v>
      </c>
    </row>
    <row r="47" spans="1:2" s="31" customFormat="1" ht="12" customHeight="1">
      <c r="A47" s="29" t="s">
        <v>45</v>
      </c>
      <c r="B47" s="14">
        <v>6577.92</v>
      </c>
    </row>
    <row r="48" spans="1:2" s="31" customFormat="1" ht="14.25" customHeight="1">
      <c r="A48" s="30" t="s">
        <v>46</v>
      </c>
      <c r="B48" s="26">
        <v>10186</v>
      </c>
    </row>
    <row r="49" spans="1:2" s="31" customFormat="1" ht="12" customHeight="1">
      <c r="A49" s="32" t="s">
        <v>47</v>
      </c>
      <c r="B49" s="26">
        <v>1033</v>
      </c>
    </row>
    <row r="50" spans="1:2" s="31" customFormat="1" ht="14.25" customHeight="1">
      <c r="A50" s="32" t="s">
        <v>48</v>
      </c>
      <c r="B50" s="26">
        <v>4039</v>
      </c>
    </row>
    <row r="51" spans="1:2" s="31" customFormat="1" ht="14.25" customHeight="1">
      <c r="A51" s="32" t="s">
        <v>49</v>
      </c>
      <c r="B51" s="26">
        <v>12822</v>
      </c>
    </row>
    <row r="52" spans="1:2" s="31" customFormat="1" ht="17.25" customHeight="1">
      <c r="A52" s="32" t="s">
        <v>50</v>
      </c>
      <c r="B52" s="26">
        <f>B25+B31+B33+B45+B48+B49+B50+B51</f>
        <v>175430.202</v>
      </c>
    </row>
    <row r="53" spans="1:2" s="20" customFormat="1" ht="12" customHeight="1">
      <c r="A53" s="32" t="s">
        <v>51</v>
      </c>
      <c r="B53" s="26">
        <v>3751</v>
      </c>
    </row>
    <row r="54" spans="1:2" s="31" customFormat="1" ht="14.25" customHeight="1">
      <c r="A54" s="32" t="s">
        <v>52</v>
      </c>
      <c r="B54" s="26">
        <f>B52+B53</f>
        <v>179181.202</v>
      </c>
    </row>
    <row r="55" spans="1:2" s="12" customFormat="1" ht="12" customHeight="1">
      <c r="A55" s="32" t="s">
        <v>53</v>
      </c>
      <c r="B55" s="26">
        <f>0.18*B54</f>
        <v>32252.616359999996</v>
      </c>
    </row>
    <row r="56" spans="1:2" s="12" customFormat="1" ht="12" customHeight="1">
      <c r="A56" s="32" t="s">
        <v>54</v>
      </c>
      <c r="B56" s="26">
        <f>B54+B55</f>
        <v>211433.81835999998</v>
      </c>
    </row>
    <row r="57" spans="1:2" s="12" customFormat="1" ht="12" customHeight="1">
      <c r="A57" s="32" t="s">
        <v>55</v>
      </c>
      <c r="B57" s="19">
        <v>-36247</v>
      </c>
    </row>
    <row r="58" spans="1:2" s="12" customFormat="1" ht="12" customHeight="1">
      <c r="A58" s="32" t="s">
        <v>56</v>
      </c>
      <c r="B58" s="26">
        <f>B22-B56+B57</f>
        <v>-75485.00835999998</v>
      </c>
    </row>
    <row r="59" spans="1:2" s="12" customFormat="1" ht="12" customHeight="1">
      <c r="A59" s="33" t="s">
        <v>57</v>
      </c>
      <c r="B59" s="17"/>
    </row>
    <row r="60" spans="1:2" s="12" customFormat="1" ht="12" customHeight="1">
      <c r="A60" s="34" t="s">
        <v>58</v>
      </c>
      <c r="B60" s="35" t="s">
        <v>59</v>
      </c>
    </row>
    <row r="61" spans="1:2" s="12" customFormat="1" ht="12" customHeight="1">
      <c r="A61" s="34"/>
      <c r="B61" s="35"/>
    </row>
    <row r="62" spans="1:2" s="12" customFormat="1" ht="12" customHeight="1">
      <c r="A62" s="33" t="s">
        <v>60</v>
      </c>
      <c r="B62" s="35"/>
    </row>
    <row r="63" spans="1:2" s="12" customFormat="1" ht="12" customHeight="1">
      <c r="A63" s="34" t="s">
        <v>61</v>
      </c>
      <c r="B63" s="35" t="s">
        <v>62</v>
      </c>
    </row>
    <row r="64" spans="1:2" s="12" customFormat="1" ht="12" customHeight="1">
      <c r="A64" s="33" t="s">
        <v>63</v>
      </c>
      <c r="B64" s="17"/>
    </row>
    <row r="65" spans="1:2" s="12" customFormat="1" ht="12" customHeight="1">
      <c r="A65" s="34"/>
      <c r="B65" s="17"/>
    </row>
    <row r="66" spans="1:2" s="12" customFormat="1" ht="12" customHeight="1">
      <c r="A66" s="34"/>
      <c r="B66" s="17"/>
    </row>
    <row r="67" spans="1:2" s="12" customFormat="1" ht="12" customHeight="1">
      <c r="A67" s="34"/>
      <c r="B67" s="17"/>
    </row>
    <row r="68" spans="1:2" s="12" customFormat="1" ht="12" customHeight="1">
      <c r="A68" s="34"/>
      <c r="B68" s="17"/>
    </row>
    <row r="69" spans="1:2" s="12" customFormat="1" ht="12" customHeight="1">
      <c r="A69" s="34"/>
      <c r="B69" s="17"/>
    </row>
    <row r="70" spans="1:2" s="12" customFormat="1" ht="12" customHeight="1">
      <c r="A70" s="34"/>
      <c r="B70" s="17"/>
    </row>
    <row r="71" spans="1:2" s="12" customFormat="1" ht="12" customHeight="1">
      <c r="A71" s="34"/>
      <c r="B71" s="17"/>
    </row>
    <row r="72" spans="1:2" s="12" customFormat="1" ht="12" customHeight="1">
      <c r="A72" s="34"/>
      <c r="B72" s="17"/>
    </row>
    <row r="73" spans="1:2" s="12" customFormat="1" ht="12" customHeight="1">
      <c r="A73" s="34"/>
      <c r="B73" s="17"/>
    </row>
    <row r="74" spans="1:2" s="12" customFormat="1" ht="12" customHeight="1">
      <c r="A74" s="34"/>
      <c r="B74" s="17"/>
    </row>
    <row r="75" spans="1:2" s="12" customFormat="1" ht="12" customHeight="1">
      <c r="A75" s="34"/>
      <c r="B75" s="17"/>
    </row>
    <row r="76" s="12" customFormat="1" ht="12" customHeight="1">
      <c r="A76" s="34"/>
    </row>
    <row r="77" s="12" customFormat="1" ht="12" customHeight="1">
      <c r="A77" s="34"/>
    </row>
    <row r="78" s="12" customFormat="1" ht="12" customHeight="1">
      <c r="A78" s="34"/>
    </row>
    <row r="79" s="12" customFormat="1" ht="12" customHeight="1">
      <c r="A79" s="34"/>
    </row>
    <row r="80" s="12" customFormat="1" ht="12" customHeight="1">
      <c r="A80" s="34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sheetProtection/>
  <mergeCells count="3">
    <mergeCell ref="A2:B2"/>
    <mergeCell ref="A3:B3"/>
    <mergeCell ref="A1:B1"/>
  </mergeCells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2011-03-24T05:59:22Z</dcterms:created>
  <dcterms:modified xsi:type="dcterms:W3CDTF">2011-04-25T08:35:38Z</dcterms:modified>
  <cp:category/>
  <cp:version/>
  <cp:contentType/>
  <cp:contentStatus/>
</cp:coreProperties>
</file>