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6150" activeTab="0"/>
  </bookViews>
  <sheets>
    <sheet name="Зл11к" sheetId="1" r:id="rId1"/>
  </sheets>
  <definedNames>
    <definedName name="_xlnm.Print_Titles" localSheetId="0">'Зл11к'!$A:$A</definedName>
  </definedNames>
  <calcPr fullCalcOnLoad="1"/>
</workbook>
</file>

<file path=xl/sharedStrings.xml><?xml version="1.0" encoding="utf-8"?>
<sst xmlns="http://schemas.openxmlformats.org/spreadsheetml/2006/main" count="75" uniqueCount="75">
  <si>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</si>
  <si>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</si>
  <si>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</si>
  <si>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</si>
  <si>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Ст.Злобина 11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</si>
  <si>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</si>
  <si>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</si>
  <si>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</si>
  <si>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</si>
  <si>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</si>
  <si>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</si>
  <si>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</si>
  <si>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</si>
  <si>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</si>
  <si>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</si>
  <si>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</si>
  <si>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м/пр, лифт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</si>
  <si>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</si>
  <si>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</si>
  <si>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</si>
  <si>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</si>
  <si>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</si>
  <si>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</si>
  <si>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</si>
  <si>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</si>
  <si>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</si>
  <si>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</si>
  <si>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</si>
  <si>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</si>
  <si>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</si>
  <si>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</si>
  <si>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</si>
  <si>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</si>
  <si>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</si>
  <si>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</si>
  <si>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</si>
  <si>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</si>
  <si>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</si>
  <si>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</si>
  <si>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</si>
  <si>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Ремонт мусоропровода</t>
  </si>
  <si>
    <t>Ремонт кровли (кровельные работы, смена водосточн. труб,  желобов и пр.)</t>
  </si>
  <si>
    <t>Ремонт и замена дверей</t>
  </si>
  <si>
    <t>Смена труб, вентелей, сгонов, задвижек  ХВС, ГВС</t>
  </si>
  <si>
    <t>Электромонтажные работы</t>
  </si>
  <si>
    <t>Подготова к зиме (промывка, опресс.ЦО, ремонт, смена задвижек, вент. и т.п.)</t>
  </si>
  <si>
    <t>Замер сопротивления изоляции электропроводки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</si>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</sst>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9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0"/>
  <sheetViews>
    <sheetView tabSelected="1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.75" customHeight="1"/>
  <cols>
    <col min="1" max="1" width="73.7109375" style="45" customWidth="1"/>
    <col min="2" max="2" width="19.7109375" style="16" customWidth="1"/>
    <col min="3" max="16384" width="16.140625" style="47" customWidth="1"/>
  </cols>
  <sheetData>
    <row r="1" spans="1:2" s="3" customFormat="1" ht="12.75" customHeight="1">
      <c r="A1" s="1" t="s">
        <v>0</v>
      </c>
      <c r="B1" s="2"/>
    </row>
    <row r="2" spans="1:2" s="3" customFormat="1" ht="12.75" customHeight="1">
      <c r="A2" s="56" t="s">
        <v>1</v>
      </c>
      <c r="B2" s="56"/>
    </row>
    <row r="3" spans="1:2" s="6" customFormat="1" ht="12.75" customHeight="1">
      <c r="A3" s="4" t="s">
        <v>2</v>
      </c>
      <c r="B3" s="5"/>
    </row>
    <row r="4" spans="1:2" s="9" customFormat="1" ht="19.5" customHeight="1">
      <c r="A4" s="7" t="s">
        <v>3</v>
      </c>
      <c r="B4" s="8" t="s">
        <v>4</v>
      </c>
    </row>
    <row r="5" spans="1:2" s="12" customFormat="1" ht="12.75" customHeight="1">
      <c r="A5" s="10" t="s">
        <v>5</v>
      </c>
      <c r="B5" s="11"/>
    </row>
    <row r="6" spans="1:2" s="14" customFormat="1" ht="12.75" customHeight="1">
      <c r="A6" s="48" t="s">
        <v>6</v>
      </c>
      <c r="B6" s="49">
        <v>1986</v>
      </c>
    </row>
    <row r="7" spans="1:2" s="16" customFormat="1" ht="12.75" customHeight="1">
      <c r="A7" s="50" t="s">
        <v>7</v>
      </c>
      <c r="B7" s="51">
        <v>3864.1</v>
      </c>
    </row>
    <row r="8" spans="1:2" s="16" customFormat="1" ht="12.75" customHeight="1">
      <c r="A8" t="s">
        <v>70</v>
      </c>
      <c r="B8" s="57" t="s">
        <v>71</v>
      </c>
    </row>
    <row r="9" spans="1:2" s="16" customFormat="1" ht="12.75" customHeight="1">
      <c r="A9" t="s">
        <v>72</v>
      </c>
      <c r="B9" s="58" t="s">
        <v>73</v>
      </c>
    </row>
    <row r="10" spans="1:2" s="16" customFormat="1" ht="12.75" customHeight="1">
      <c r="A10" t="s">
        <v>74</v>
      </c>
      <c r="B10" s="59">
        <v>688</v>
      </c>
    </row>
    <row r="11" spans="1:2" s="16" customFormat="1" ht="12.75" customHeight="1">
      <c r="A11" s="52" t="s">
        <v>8</v>
      </c>
      <c r="B11" s="53">
        <v>9</v>
      </c>
    </row>
    <row r="12" spans="1:2" s="16" customFormat="1" ht="12.75" customHeight="1">
      <c r="A12" s="52" t="s">
        <v>9</v>
      </c>
      <c r="B12" s="53">
        <v>2</v>
      </c>
    </row>
    <row r="13" spans="1:2" s="16" customFormat="1" ht="12.75" customHeight="1">
      <c r="A13" s="52" t="s">
        <v>69</v>
      </c>
      <c r="B13" s="53">
        <v>3158</v>
      </c>
    </row>
    <row r="14" spans="1:2" s="20" customFormat="1" ht="12.75" customHeight="1">
      <c r="A14" s="52" t="s">
        <v>10</v>
      </c>
      <c r="B14" s="53">
        <v>1872</v>
      </c>
    </row>
    <row r="15" spans="1:2" s="23" customFormat="1" ht="12.75" customHeight="1">
      <c r="A15" s="52" t="s">
        <v>11</v>
      </c>
      <c r="B15" s="53">
        <v>3858</v>
      </c>
    </row>
    <row r="16" spans="1:2" s="26" customFormat="1" ht="12.75" customHeight="1">
      <c r="A16" s="52" t="s">
        <v>12</v>
      </c>
      <c r="B16" s="49">
        <v>72</v>
      </c>
    </row>
    <row r="17" spans="1:2" s="29" customFormat="1" ht="12.75" customHeight="1">
      <c r="A17" s="52" t="s">
        <v>13</v>
      </c>
      <c r="B17" s="49">
        <v>228</v>
      </c>
    </row>
    <row r="18" spans="1:2" s="29" customFormat="1" ht="12.75" customHeight="1">
      <c r="A18" s="54" t="s">
        <v>14</v>
      </c>
      <c r="B18" s="55">
        <v>50</v>
      </c>
    </row>
    <row r="19" spans="1:2" s="16" customFormat="1" ht="12.75" customHeight="1">
      <c r="A19" s="21" t="s">
        <v>15</v>
      </c>
      <c r="B19" s="22" t="s">
        <v>16</v>
      </c>
    </row>
    <row r="20" spans="1:2" s="34" customFormat="1" ht="12.75" customHeight="1">
      <c r="A20" s="24" t="s">
        <v>17</v>
      </c>
      <c r="B20" s="25" t="s">
        <v>18</v>
      </c>
    </row>
    <row r="21" spans="1:2" s="16" customFormat="1" ht="12.75" customHeight="1">
      <c r="A21" s="27" t="s">
        <v>19</v>
      </c>
      <c r="B21" s="28">
        <v>21858.47</v>
      </c>
    </row>
    <row r="22" spans="1:2" s="16" customFormat="1" ht="12.75" customHeight="1">
      <c r="A22" s="30" t="s">
        <v>20</v>
      </c>
      <c r="B22" s="31">
        <v>707541.48</v>
      </c>
    </row>
    <row r="23" spans="1:2" s="26" customFormat="1" ht="12.75" customHeight="1">
      <c r="A23" s="32" t="s">
        <v>21</v>
      </c>
      <c r="B23" s="31">
        <v>714526.24</v>
      </c>
    </row>
    <row r="24" spans="1:2" s="26" customFormat="1" ht="12.75" customHeight="1">
      <c r="A24" s="33" t="s">
        <v>22</v>
      </c>
      <c r="B24" s="18">
        <v>14874</v>
      </c>
    </row>
    <row r="25" spans="1:2" s="16" customFormat="1" ht="12.75" customHeight="1">
      <c r="A25" s="24" t="s">
        <v>23</v>
      </c>
      <c r="B25" s="19"/>
    </row>
    <row r="26" spans="1:2" s="16" customFormat="1" ht="12.75" customHeight="1">
      <c r="A26" s="24" t="s">
        <v>24</v>
      </c>
      <c r="B26" s="19">
        <f>B27+B28+B29+B30+B31+B32+B33+B34+B35</f>
        <v>228479</v>
      </c>
    </row>
    <row r="27" spans="1:2" s="35" customFormat="1" ht="12.75" customHeight="1">
      <c r="A27" s="13" t="s">
        <v>25</v>
      </c>
      <c r="B27" s="18">
        <v>54371</v>
      </c>
    </row>
    <row r="28" spans="1:2" s="16" customFormat="1" ht="12.75" customHeight="1">
      <c r="A28" s="17" t="s">
        <v>26</v>
      </c>
      <c r="B28" s="18">
        <v>5254</v>
      </c>
    </row>
    <row r="29" spans="1:2" s="16" customFormat="1" ht="12.75" customHeight="1">
      <c r="A29" s="13" t="s">
        <v>27</v>
      </c>
      <c r="B29" s="18">
        <v>34545</v>
      </c>
    </row>
    <row r="30" spans="1:2" s="37" customFormat="1" ht="12.75" customHeight="1">
      <c r="A30" s="13" t="s">
        <v>28</v>
      </c>
      <c r="B30" s="18">
        <v>24911</v>
      </c>
    </row>
    <row r="31" spans="1:2" s="16" customFormat="1" ht="12.75" customHeight="1">
      <c r="A31" s="13" t="s">
        <v>29</v>
      </c>
      <c r="B31" s="18">
        <v>53057</v>
      </c>
    </row>
    <row r="32" spans="1:2" s="20" customFormat="1" ht="12.75" customHeight="1">
      <c r="A32" s="13" t="s">
        <v>30</v>
      </c>
      <c r="B32" s="18">
        <v>17510</v>
      </c>
    </row>
    <row r="33" spans="1:2" s="16" customFormat="1" ht="12.75" customHeight="1">
      <c r="A33" s="17" t="s">
        <v>31</v>
      </c>
      <c r="B33" s="18">
        <v>35537</v>
      </c>
    </row>
    <row r="34" spans="1:2" s="16" customFormat="1" ht="12.75" customHeight="1">
      <c r="A34" s="36" t="s">
        <v>32</v>
      </c>
      <c r="B34" s="18">
        <v>1951</v>
      </c>
    </row>
    <row r="35" spans="1:2" s="16" customFormat="1" ht="12.75" customHeight="1">
      <c r="A35" s="15" t="s">
        <v>33</v>
      </c>
      <c r="B35" s="18">
        <v>1343</v>
      </c>
    </row>
    <row r="36" spans="1:2" s="16" customFormat="1" ht="12.75" customHeight="1">
      <c r="A36" s="38" t="s">
        <v>34</v>
      </c>
      <c r="B36" s="19">
        <f>B37+B39+B38+B49</f>
        <v>199517.878</v>
      </c>
    </row>
    <row r="37" spans="1:2" s="16" customFormat="1" ht="12.75" customHeight="1">
      <c r="A37" s="15" t="s">
        <v>35</v>
      </c>
      <c r="B37" s="18">
        <v>11177</v>
      </c>
    </row>
    <row r="38" spans="1:2" s="16" customFormat="1" ht="12.75" customHeight="1">
      <c r="A38" s="15" t="s">
        <v>36</v>
      </c>
      <c r="B38" s="18">
        <v>25108</v>
      </c>
    </row>
    <row r="39" spans="1:2" s="16" customFormat="1" ht="12.75" customHeight="1">
      <c r="A39" s="15" t="s">
        <v>37</v>
      </c>
      <c r="B39" s="18">
        <f>SUM(B40:B48)</f>
        <v>159059.65</v>
      </c>
    </row>
    <row r="40" spans="1:2" s="16" customFormat="1" ht="12.75" customHeight="1">
      <c r="A40" s="39" t="s">
        <v>38</v>
      </c>
      <c r="B40" s="18">
        <v>2100.34</v>
      </c>
    </row>
    <row r="41" spans="1:2" s="16" customFormat="1" ht="12.75" customHeight="1">
      <c r="A41" s="39" t="s">
        <v>39</v>
      </c>
      <c r="B41" s="18">
        <v>2904.77</v>
      </c>
    </row>
    <row r="42" spans="1:2" s="16" customFormat="1" ht="12.75" customHeight="1">
      <c r="A42" s="39" t="s">
        <v>40</v>
      </c>
      <c r="B42" s="18">
        <v>724.29</v>
      </c>
    </row>
    <row r="43" spans="1:2" s="16" customFormat="1" ht="12.75" customHeight="1">
      <c r="A43" s="39" t="s">
        <v>41</v>
      </c>
      <c r="B43" s="18">
        <v>59277.89</v>
      </c>
    </row>
    <row r="44" spans="1:2" s="26" customFormat="1" ht="12.75" customHeight="1">
      <c r="A44" s="39" t="s">
        <v>42</v>
      </c>
      <c r="B44" s="18">
        <v>1182.95</v>
      </c>
    </row>
    <row r="45" spans="1:2" s="26" customFormat="1" ht="12.75" customHeight="1">
      <c r="A45" s="39" t="s">
        <v>43</v>
      </c>
      <c r="B45" s="18">
        <v>32907.86</v>
      </c>
    </row>
    <row r="46" spans="1:2" s="20" customFormat="1" ht="12.75" customHeight="1">
      <c r="A46" s="39" t="s">
        <v>44</v>
      </c>
      <c r="B46" s="18">
        <v>17802.89</v>
      </c>
    </row>
    <row r="47" spans="1:2" s="26" customFormat="1" ht="12.75" customHeight="1">
      <c r="A47" s="39" t="s">
        <v>45</v>
      </c>
      <c r="B47" s="18">
        <v>30057.17</v>
      </c>
    </row>
    <row r="48" spans="1:2" s="20" customFormat="1" ht="12.75" customHeight="1">
      <c r="A48" s="39" t="s">
        <v>46</v>
      </c>
      <c r="B48" s="18">
        <v>12101.49</v>
      </c>
    </row>
    <row r="49" spans="1:2" s="37" customFormat="1" ht="12.75" customHeight="1">
      <c r="A49" s="39" t="s">
        <v>47</v>
      </c>
      <c r="B49" s="18">
        <f>0.09*B7*12</f>
        <v>4173.228</v>
      </c>
    </row>
    <row r="50" spans="1:2" s="37" customFormat="1" ht="12.75" customHeight="1">
      <c r="A50" s="40" t="s">
        <v>48</v>
      </c>
      <c r="B50" s="19">
        <f>B51</f>
        <v>3728.69</v>
      </c>
    </row>
    <row r="51" spans="1:2" s="37" customFormat="1" ht="12.75" customHeight="1">
      <c r="A51" s="39" t="s">
        <v>49</v>
      </c>
      <c r="B51" s="18">
        <v>3728.69</v>
      </c>
    </row>
    <row r="52" spans="1:2" s="37" customFormat="1" ht="12.75" customHeight="1">
      <c r="A52" s="41" t="s">
        <v>50</v>
      </c>
      <c r="B52" s="19">
        <v>52873</v>
      </c>
    </row>
    <row r="53" spans="1:2" s="37" customFormat="1" ht="12.75" customHeight="1">
      <c r="A53" s="42" t="s">
        <v>51</v>
      </c>
      <c r="B53" s="19">
        <v>33500</v>
      </c>
    </row>
    <row r="54" spans="1:2" s="37" customFormat="1" ht="12.75" customHeight="1">
      <c r="A54" s="43" t="s">
        <v>52</v>
      </c>
      <c r="B54" s="19">
        <v>3957</v>
      </c>
    </row>
    <row r="55" spans="1:2" s="37" customFormat="1" ht="12.75" customHeight="1">
      <c r="A55" s="43" t="s">
        <v>53</v>
      </c>
      <c r="B55" s="19">
        <v>15470</v>
      </c>
    </row>
    <row r="56" spans="1:2" s="37" customFormat="1" ht="12.75" customHeight="1">
      <c r="A56" s="43" t="s">
        <v>54</v>
      </c>
      <c r="B56" s="19">
        <v>49108</v>
      </c>
    </row>
    <row r="57" spans="1:2" s="37" customFormat="1" ht="12.75" customHeight="1">
      <c r="A57" s="43" t="s">
        <v>55</v>
      </c>
      <c r="B57" s="19">
        <f>B26+B36+B50+B52+B53+B54+B55+B56</f>
        <v>586633.568</v>
      </c>
    </row>
    <row r="58" spans="1:2" s="29" customFormat="1" ht="12.75" customHeight="1">
      <c r="A58" s="43" t="s">
        <v>56</v>
      </c>
      <c r="B58" s="19">
        <v>12542</v>
      </c>
    </row>
    <row r="59" spans="1:2" s="37" customFormat="1" ht="12.75" customHeight="1">
      <c r="A59" s="43" t="s">
        <v>57</v>
      </c>
      <c r="B59" s="19">
        <f>B57+B58</f>
        <v>599175.568</v>
      </c>
    </row>
    <row r="60" spans="1:2" s="16" customFormat="1" ht="12.75" customHeight="1">
      <c r="A60" s="43" t="s">
        <v>58</v>
      </c>
      <c r="B60" s="19">
        <f>0.18*B59</f>
        <v>107851.60224</v>
      </c>
    </row>
    <row r="61" spans="1:2" s="16" customFormat="1" ht="12.75" customHeight="1">
      <c r="A61" s="43" t="s">
        <v>59</v>
      </c>
      <c r="B61" s="19">
        <f>B59+B60</f>
        <v>707027.17024</v>
      </c>
    </row>
    <row r="62" spans="1:2" s="16" customFormat="1" ht="12.75" customHeight="1">
      <c r="A62" s="43" t="s">
        <v>60</v>
      </c>
      <c r="B62" s="28">
        <v>45137</v>
      </c>
    </row>
    <row r="63" spans="1:2" s="16" customFormat="1" ht="12.75" customHeight="1">
      <c r="A63" s="43" t="s">
        <v>61</v>
      </c>
      <c r="B63" s="19">
        <f>B23-B61+B62</f>
        <v>52636.069759999984</v>
      </c>
    </row>
    <row r="64" spans="1:2" s="16" customFormat="1" ht="12.75" customHeight="1">
      <c r="A64" s="44" t="s">
        <v>62</v>
      </c>
      <c r="B64" s="26"/>
    </row>
    <row r="65" spans="1:2" s="16" customFormat="1" ht="12.75" customHeight="1">
      <c r="A65" s="45" t="s">
        <v>63</v>
      </c>
      <c r="B65" s="46" t="s">
        <v>64</v>
      </c>
    </row>
    <row r="66" spans="1:2" s="16" customFormat="1" ht="12.75" customHeight="1">
      <c r="A66" s="44" t="s">
        <v>65</v>
      </c>
      <c r="B66" s="46"/>
    </row>
    <row r="67" spans="1:2" s="16" customFormat="1" ht="12.75" customHeight="1">
      <c r="A67" s="45" t="s">
        <v>66</v>
      </c>
      <c r="B67" s="46" t="s">
        <v>67</v>
      </c>
    </row>
    <row r="68" spans="1:2" s="16" customFormat="1" ht="12.75" customHeight="1">
      <c r="A68" s="45"/>
      <c r="B68" s="26"/>
    </row>
    <row r="69" spans="1:2" s="16" customFormat="1" ht="12.75" customHeight="1">
      <c r="A69" s="44" t="s">
        <v>68</v>
      </c>
      <c r="B69" s="26"/>
    </row>
    <row r="70" spans="1:2" s="16" customFormat="1" ht="12.75" customHeight="1">
      <c r="A70" s="45"/>
      <c r="B70" s="26"/>
    </row>
    <row r="71" spans="1:2" s="16" customFormat="1" ht="12.75" customHeight="1">
      <c r="A71" s="45"/>
      <c r="B71" s="26"/>
    </row>
    <row r="72" spans="1:2" s="16" customFormat="1" ht="12.75" customHeight="1">
      <c r="A72" s="45"/>
      <c r="B72" s="26"/>
    </row>
    <row r="73" spans="1:2" s="16" customFormat="1" ht="12.75" customHeight="1">
      <c r="A73" s="45"/>
      <c r="B73" s="26"/>
    </row>
    <row r="74" spans="1:2" s="16" customFormat="1" ht="12.75" customHeight="1">
      <c r="A74" s="45"/>
      <c r="B74" s="26"/>
    </row>
    <row r="75" spans="1:2" s="16" customFormat="1" ht="12.75" customHeight="1">
      <c r="A75" s="45"/>
      <c r="B75" s="26"/>
    </row>
    <row r="76" spans="1:2" s="16" customFormat="1" ht="12.75" customHeight="1">
      <c r="A76" s="45"/>
      <c r="B76" s="26"/>
    </row>
    <row r="77" spans="1:2" s="16" customFormat="1" ht="12.75" customHeight="1">
      <c r="A77" s="45"/>
      <c r="B77" s="26"/>
    </row>
    <row r="78" spans="1:2" s="16" customFormat="1" ht="12.75" customHeight="1">
      <c r="A78" s="45"/>
      <c r="B78" s="26"/>
    </row>
    <row r="79" spans="1:2" s="16" customFormat="1" ht="12.75" customHeight="1">
      <c r="A79" s="45"/>
      <c r="B79" s="26"/>
    </row>
    <row r="80" spans="1:2" s="16" customFormat="1" ht="12.75" customHeight="1">
      <c r="A80" s="45"/>
      <c r="B80" s="26"/>
    </row>
  </sheetData>
  <sheetProtection/>
  <mergeCells count="1">
    <mergeCell ref="A2:B2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2011-03-31T10:28:50Z</dcterms:created>
  <dcterms:modified xsi:type="dcterms:W3CDTF">2011-04-25T09:10:48Z</dcterms:modified>
  <cp:category/>
  <cp:version/>
  <cp:contentType/>
  <cp:contentStatus/>
</cp:coreProperties>
</file>