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в14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<sst xmlns="http://schemas.openxmlformats.org/spreadsheetml/2006/main" count="55" uniqueCount="53">
  <si>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ОТЧЕТ</t>
  </si>
  <si>
    <t xml:space="preserve"> стоимости работ по содержанию и ремонту общедомового имущества  за 2011 год</t>
  </si>
  <si>
    <t>Вокзальная 14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</si>
  <si>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</si>
  <si>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</si>
  <si>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</si>
  <si>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</si>
  <si>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</si>
  <si>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</si>
  <si>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</si>
  <si>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</si>
  <si>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</si>
  <si>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</si>
  <si>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</si>
  <si>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</si>
  <si>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</si>
  <si>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</si>
  <si>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</si>
  <si>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 xml:space="preserve">Смена труб, ремонт 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</si>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</sst>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 vertical="top"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77.8515625" style="37" bestFit="1" customWidth="1"/>
    <col min="2" max="2" width="14.7109375" style="37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2215.3</v>
      </c>
    </row>
    <row r="7" spans="1:2" ht="12.75">
      <c r="A7" s="10" t="s">
        <v>6</v>
      </c>
      <c r="B7" s="11">
        <v>50451.44</v>
      </c>
    </row>
    <row r="8" spans="1:2" ht="12.75" hidden="1">
      <c r="A8" s="10" t="s">
        <v>7</v>
      </c>
      <c r="B8" s="11">
        <v>45859.72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45859.72</v>
      </c>
    </row>
    <row r="14" spans="1:2" ht="12.75">
      <c r="A14" s="12" t="s">
        <v>13</v>
      </c>
      <c r="B14" s="7">
        <f>B7+B9+B11+B6-B13</f>
        <v>6807.020000000004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-42342.44580167476</v>
      </c>
    </row>
    <row r="18" spans="1:2" ht="12.75">
      <c r="A18" s="18" t="s">
        <v>16</v>
      </c>
      <c r="B18" s="19">
        <f>SUM(B19:B21)</f>
        <v>2652.65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>
      <c r="A21" s="21" t="s">
        <v>18</v>
      </c>
      <c r="B21" s="22">
        <v>2652.65</v>
      </c>
    </row>
    <row r="22" spans="1:2" ht="14.25" customHeight="1">
      <c r="A22" s="23" t="s">
        <v>19</v>
      </c>
      <c r="B22" s="14">
        <v>4136.297595952799</v>
      </c>
    </row>
    <row r="23" spans="1:2" ht="12.75">
      <c r="A23" s="18" t="s">
        <v>20</v>
      </c>
      <c r="B23" s="14">
        <f>B24+B29</f>
        <v>11022.786102443853</v>
      </c>
    </row>
    <row r="24" spans="1:2" ht="12.75">
      <c r="A24" s="24" t="s">
        <v>21</v>
      </c>
      <c r="B24" s="14">
        <f>SUM(B25:B28)</f>
        <v>500.08</v>
      </c>
    </row>
    <row r="25" spans="1:2" ht="12.75" hidden="1">
      <c r="A25" s="13" t="s">
        <v>22</v>
      </c>
      <c r="B25" s="14"/>
    </row>
    <row r="26" spans="1:2" ht="12.75">
      <c r="A26" s="21" t="s">
        <v>23</v>
      </c>
      <c r="B26" s="14">
        <v>500.08</v>
      </c>
    </row>
    <row r="27" spans="1:2" ht="12.75" hidden="1">
      <c r="A27" s="13" t="s">
        <v>24</v>
      </c>
      <c r="B27" s="14">
        <v>0</v>
      </c>
    </row>
    <row r="28" spans="1:2" ht="12.75" hidden="1">
      <c r="A28" s="25" t="s">
        <v>25</v>
      </c>
      <c r="B28" s="14"/>
    </row>
    <row r="29" spans="1:2" ht="12.75">
      <c r="A29" s="24" t="s">
        <v>26</v>
      </c>
      <c r="B29" s="14">
        <f>SUM(B33:B34)+B30</f>
        <v>10522.706102443854</v>
      </c>
    </row>
    <row r="30" spans="1:2" ht="12.75">
      <c r="A30" s="13" t="s">
        <v>27</v>
      </c>
      <c r="B30" s="14">
        <v>4278.54451781</v>
      </c>
    </row>
    <row r="31" spans="1:2" ht="0.75" customHeight="1">
      <c r="A31" s="26" t="s">
        <v>28</v>
      </c>
      <c r="B31" s="14">
        <v>0</v>
      </c>
    </row>
    <row r="32" spans="1:2" ht="12.75" hidden="1">
      <c r="A32" s="26" t="s">
        <v>29</v>
      </c>
      <c r="B32" s="14">
        <v>0</v>
      </c>
    </row>
    <row r="33" spans="1:2" ht="12.75">
      <c r="A33" s="13" t="s">
        <v>30</v>
      </c>
      <c r="B33" s="14">
        <v>3007.161584633853</v>
      </c>
    </row>
    <row r="34" spans="1:2" ht="12.75">
      <c r="A34" s="13" t="s">
        <v>22</v>
      </c>
      <c r="B34" s="14">
        <v>3237</v>
      </c>
    </row>
    <row r="35" spans="1:2" ht="12.75">
      <c r="A35" s="27" t="s">
        <v>31</v>
      </c>
      <c r="B35" s="14">
        <v>2191.7430883466714</v>
      </c>
    </row>
    <row r="36" spans="1:2" ht="12.75">
      <c r="A36" s="27" t="s">
        <v>32</v>
      </c>
      <c r="B36" s="14">
        <f>B37+B38+B39+B40</f>
        <v>5301.676745762712</v>
      </c>
    </row>
    <row r="37" spans="1:2" ht="12.75">
      <c r="A37" s="13" t="s">
        <v>33</v>
      </c>
      <c r="B37" s="14">
        <v>286.4615661016949</v>
      </c>
    </row>
    <row r="38" spans="1:2" ht="12.75">
      <c r="A38" s="13" t="s">
        <v>34</v>
      </c>
      <c r="B38" s="14">
        <v>145.3685559322034</v>
      </c>
    </row>
    <row r="39" spans="1:2" ht="12.75">
      <c r="A39" s="13" t="s">
        <v>35</v>
      </c>
      <c r="B39" s="14">
        <v>1175.7750847457628</v>
      </c>
    </row>
    <row r="40" spans="1:2" ht="12.75">
      <c r="A40" s="13" t="s">
        <v>36</v>
      </c>
      <c r="B40" s="14">
        <v>3694.071538983051</v>
      </c>
    </row>
    <row r="41" spans="1:2" ht="12.75">
      <c r="A41" s="28" t="s">
        <v>37</v>
      </c>
      <c r="B41" s="14">
        <v>416.1537509518996</v>
      </c>
    </row>
    <row r="42" spans="1:2" ht="12" customHeight="1">
      <c r="A42" s="29" t="s">
        <v>38</v>
      </c>
      <c r="B42" s="14">
        <f>B18+B22+B23+B35+B36+B41</f>
        <v>25721.30728345794</v>
      </c>
    </row>
    <row r="43" spans="1:2" ht="12.75" hidden="1">
      <c r="A43" s="30" t="s">
        <v>39</v>
      </c>
      <c r="B43" s="14">
        <f>B42*0.18</f>
        <v>4629.835311022429</v>
      </c>
    </row>
    <row r="44" spans="1:2" ht="12.75">
      <c r="A44" s="29" t="s">
        <v>40</v>
      </c>
      <c r="B44" s="22">
        <f>B42+B43</f>
        <v>30351.14259448037</v>
      </c>
    </row>
    <row r="45" spans="1:2" ht="12.75">
      <c r="A45" s="31" t="s">
        <v>41</v>
      </c>
      <c r="B45" s="22">
        <f>B13+B17-B44</f>
        <v>-26833.86839615513</v>
      </c>
    </row>
    <row r="46" spans="1:2" ht="12.75">
      <c r="A46" s="32" t="s">
        <v>42</v>
      </c>
      <c r="B46" s="33"/>
    </row>
    <row r="47" spans="1:2" ht="12.75">
      <c r="A47" s="34" t="s">
        <v>43</v>
      </c>
      <c r="B47" s="35">
        <v>6255.36</v>
      </c>
    </row>
    <row r="48" spans="1:2" ht="12.75">
      <c r="A48" s="34" t="s">
        <v>44</v>
      </c>
      <c r="B48" s="35">
        <v>6255.36</v>
      </c>
    </row>
    <row r="49" spans="1:2" ht="12.75">
      <c r="A49" s="34" t="s">
        <v>45</v>
      </c>
      <c r="B49" s="35">
        <v>0</v>
      </c>
    </row>
    <row r="50" spans="1:2" ht="12.75">
      <c r="A50" s="36"/>
      <c r="B50" s="33"/>
    </row>
    <row r="51" ht="12.75">
      <c r="A51" s="37" t="s">
        <v>46</v>
      </c>
    </row>
    <row r="52" spans="1:2" ht="12.75">
      <c r="A52" s="37" t="s">
        <v>47</v>
      </c>
      <c r="B52" s="37" t="s">
        <v>48</v>
      </c>
    </row>
    <row r="54" ht="12.75">
      <c r="A54" s="37" t="s">
        <v>49</v>
      </c>
    </row>
    <row r="55" ht="12.75">
      <c r="A55" s="37" t="s">
        <v>50</v>
      </c>
    </row>
    <row r="57" ht="12.75">
      <c r="A57" s="37" t="s">
        <v>51</v>
      </c>
    </row>
    <row r="58" ht="12.75">
      <c r="A58" s="37" t="s">
        <v>52</v>
      </c>
    </row>
  </sheetData>
  <sheetProtection/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2012-04-01T03:37:31Z</dcterms:created>
  <dcterms:modified xsi:type="dcterms:W3CDTF">2012-04-01T05:13:14Z</dcterms:modified>
  <cp:category/>
  <cp:version/>
  <cp:contentType/>
  <cp:contentStatus/>
</cp:coreProperties>
</file>