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В25Б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<sst xmlns="http://schemas.openxmlformats.org/spreadsheetml/2006/main" count="55" uniqueCount="53">
  <si>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</t>
  </si>
  <si>
    <t xml:space="preserve"> стоимости работ по содержанию и ремонту общедомового имущества  за 2011 год</t>
  </si>
  <si>
    <t>Вокзальная 25б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</si>
  <si>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</si>
  <si>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</si>
  <si>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</si>
  <si>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</si>
  <si>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</si>
  <si>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</si>
  <si>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</si>
  <si>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</si>
  <si>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</si>
  <si>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</si>
  <si>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</si>
  <si>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</si>
  <si>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</si>
  <si>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</si>
  <si>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</si>
  <si>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Очистка кровли от снега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</si>
  <si>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</si>
  <si>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</si>
  <si>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</si>
  <si>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</si>
  <si>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</si>
  <si>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</si>
  <si>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</si>
  <si>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</si>
  <si>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</si>
  <si>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</si>
  <si>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</si>
  <si>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</si>
  <si>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</si>
  <si>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</si>
  <si>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</si>
  <si>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</si>
  <si>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</si>
  <si>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</si>
  <si>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</si>
  <si>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</si>
  <si>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</si>
  <si>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</si>
  <si>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</si>
  <si>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</si>
  <si>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</si>
  <si>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</si>
  <si>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</si>
  <si>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</si>
  <si>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</si>
  <si>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</si>
  <si>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</si>
  <si>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</si>
  <si>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</si>
  <si>
    <t>в т.ч. вывоз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</si>
</sst>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4">
      <selection activeCell="C14" sqref="C14"/>
    </sheetView>
  </sheetViews>
  <sheetFormatPr defaultColWidth="9.140625" defaultRowHeight="12.75"/>
  <cols>
    <col min="1" max="1" width="65.00390625" style="36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3696.690000000017</v>
      </c>
    </row>
    <row r="7" spans="1:2" ht="12.75">
      <c r="A7" s="10" t="s">
        <v>6</v>
      </c>
      <c r="B7" s="11">
        <v>69007.77</v>
      </c>
    </row>
    <row r="8" spans="1:2" ht="12.75" hidden="1">
      <c r="A8" s="10" t="s">
        <v>7</v>
      </c>
      <c r="B8" s="11">
        <v>62704.71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62704.71</v>
      </c>
    </row>
    <row r="14" spans="1:2" ht="12.75">
      <c r="A14" s="12" t="s">
        <v>13</v>
      </c>
      <c r="B14" s="7">
        <f>B7+B9+B11+B6-B13</f>
        <v>9999.750000000022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-6913.192345040567</v>
      </c>
    </row>
    <row r="18" spans="1:2" ht="12.75">
      <c r="A18" s="18" t="s">
        <v>16</v>
      </c>
      <c r="B18" s="19">
        <f>SUM(B19:B21)</f>
        <v>460.14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>
      <c r="A21" s="20" t="s">
        <v>18</v>
      </c>
      <c r="B21" s="19">
        <v>460.14</v>
      </c>
    </row>
    <row r="22" spans="1:2" ht="25.5">
      <c r="A22" s="21" t="s">
        <v>19</v>
      </c>
      <c r="B22" s="14">
        <v>5336.84798774322</v>
      </c>
    </row>
    <row r="23" spans="1:2" ht="12.75">
      <c r="A23" s="18" t="s">
        <v>20</v>
      </c>
      <c r="B23" s="14">
        <f>B24+B29</f>
        <v>13011.234852340935</v>
      </c>
    </row>
    <row r="24" spans="1:2" ht="12.75">
      <c r="A24" s="22" t="s">
        <v>21</v>
      </c>
      <c r="B24" s="14">
        <f>SUM(B25:B28)</f>
        <v>971.5839999999998</v>
      </c>
    </row>
    <row r="25" spans="1:2" ht="12.75" hidden="1">
      <c r="A25" s="13" t="s">
        <v>22</v>
      </c>
      <c r="B25" s="14"/>
    </row>
    <row r="26" spans="1:2" ht="12.75">
      <c r="A26" s="23" t="s">
        <v>23</v>
      </c>
      <c r="B26" s="14">
        <v>714.4</v>
      </c>
    </row>
    <row r="27" spans="1:2" ht="12.75">
      <c r="A27" s="13" t="s">
        <v>24</v>
      </c>
      <c r="B27" s="14">
        <v>257.1839999999999</v>
      </c>
    </row>
    <row r="28" spans="1:2" ht="12.75" hidden="1">
      <c r="A28" s="24" t="s">
        <v>25</v>
      </c>
      <c r="B28" s="14"/>
    </row>
    <row r="29" spans="1:2" ht="12.75">
      <c r="A29" s="22" t="s">
        <v>26</v>
      </c>
      <c r="B29" s="14">
        <f>SUM(B33:B34)+B30</f>
        <v>12039.650852340936</v>
      </c>
    </row>
    <row r="30" spans="1:2" ht="12.75">
      <c r="A30" s="13" t="s">
        <v>27</v>
      </c>
      <c r="B30" s="14">
        <v>720</v>
      </c>
    </row>
    <row r="31" spans="1:2" ht="12.75">
      <c r="A31" s="37" t="s">
        <v>52</v>
      </c>
      <c r="B31" s="14">
        <v>720</v>
      </c>
    </row>
    <row r="32" spans="1:2" ht="12.75" hidden="1">
      <c r="A32" s="25" t="s">
        <v>28</v>
      </c>
      <c r="B32" s="14">
        <v>0</v>
      </c>
    </row>
    <row r="33" spans="1:2" ht="12.75">
      <c r="A33" s="13" t="s">
        <v>29</v>
      </c>
      <c r="B33" s="14">
        <v>5493.050852340936</v>
      </c>
    </row>
    <row r="34" spans="1:2" ht="12.75">
      <c r="A34" s="13" t="s">
        <v>22</v>
      </c>
      <c r="B34" s="14">
        <v>5826.6</v>
      </c>
    </row>
    <row r="35" spans="1:2" ht="12.75">
      <c r="A35" s="26" t="s">
        <v>30</v>
      </c>
      <c r="B35" s="14">
        <v>2555.4812623332964</v>
      </c>
    </row>
    <row r="36" spans="1:2" ht="12.75">
      <c r="A36" s="26" t="s">
        <v>31</v>
      </c>
      <c r="B36" s="14">
        <f>B37+B38+B39+B40</f>
        <v>7251.663966101696</v>
      </c>
    </row>
    <row r="37" spans="1:2" ht="12.75">
      <c r="A37" s="13" t="s">
        <v>32</v>
      </c>
      <c r="B37" s="14">
        <v>391.8237788135594</v>
      </c>
    </row>
    <row r="38" spans="1:2" ht="12.75">
      <c r="A38" s="13" t="s">
        <v>33</v>
      </c>
      <c r="B38" s="14">
        <v>198.83594745762716</v>
      </c>
    </row>
    <row r="39" spans="1:2" ht="12.75">
      <c r="A39" s="13" t="s">
        <v>34</v>
      </c>
      <c r="B39" s="14">
        <v>1608.231927966102</v>
      </c>
    </row>
    <row r="40" spans="1:2" ht="12.75">
      <c r="A40" s="13" t="s">
        <v>35</v>
      </c>
      <c r="B40" s="14">
        <v>5052.772311864408</v>
      </c>
    </row>
    <row r="41" spans="1:2" ht="12.75">
      <c r="A41" s="27" t="s">
        <v>36</v>
      </c>
      <c r="B41" s="14">
        <v>485.21796120252463</v>
      </c>
    </row>
    <row r="42" spans="1:2" ht="12.75">
      <c r="A42" s="28" t="s">
        <v>37</v>
      </c>
      <c r="B42" s="14">
        <f>B18+B22+B23+B35+B36+B41</f>
        <v>29100.586029721675</v>
      </c>
    </row>
    <row r="43" spans="1:2" ht="3" customHeight="1" hidden="1">
      <c r="A43" s="29" t="s">
        <v>38</v>
      </c>
      <c r="B43" s="14">
        <f>B42*0.18</f>
        <v>5238.105485349902</v>
      </c>
    </row>
    <row r="44" spans="1:2" ht="12.75">
      <c r="A44" s="28" t="s">
        <v>39</v>
      </c>
      <c r="B44" s="30">
        <f>B42+B43</f>
        <v>34338.69151507158</v>
      </c>
    </row>
    <row r="45" spans="1:2" ht="12.75">
      <c r="A45" s="31" t="s">
        <v>40</v>
      </c>
      <c r="B45" s="30">
        <f>B13+B17-B44</f>
        <v>21452.826139887853</v>
      </c>
    </row>
    <row r="46" spans="1:2" ht="12.75">
      <c r="A46" s="32" t="s">
        <v>41</v>
      </c>
      <c r="B46" s="33"/>
    </row>
    <row r="47" spans="1:2" ht="12.75">
      <c r="A47" s="34" t="s">
        <v>42</v>
      </c>
      <c r="B47" s="35">
        <v>53299.61</v>
      </c>
    </row>
    <row r="48" spans="1:2" ht="12.75">
      <c r="A48" s="34" t="s">
        <v>43</v>
      </c>
      <c r="B48" s="35">
        <v>53856.66</v>
      </c>
    </row>
    <row r="49" spans="1:2" ht="12.75">
      <c r="A49" s="34" t="s">
        <v>44</v>
      </c>
      <c r="B49" s="35">
        <v>-557.05</v>
      </c>
    </row>
    <row r="51" ht="12.75">
      <c r="A51" s="36" t="s">
        <v>45</v>
      </c>
    </row>
    <row r="52" spans="1:2" ht="12.75">
      <c r="A52" s="36" t="s">
        <v>46</v>
      </c>
      <c r="B52" s="36" t="s">
        <v>47</v>
      </c>
    </row>
    <row r="54" ht="12.75">
      <c r="A54" s="36" t="s">
        <v>48</v>
      </c>
    </row>
    <row r="55" ht="12.75">
      <c r="A55" s="36" t="s">
        <v>49</v>
      </c>
    </row>
    <row r="57" ht="12.75">
      <c r="A57" s="36" t="s">
        <v>50</v>
      </c>
    </row>
    <row r="58" ht="12.75">
      <c r="A58" s="36" t="s">
        <v>51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2012-04-01T03:39:06Z</dcterms:created>
  <dcterms:modified xsi:type="dcterms:W3CDTF">2012-04-01T05:13:15Z</dcterms:modified>
  <cp:category/>
  <cp:version/>
  <cp:contentType/>
  <cp:contentStatus/>
</cp:coreProperties>
</file>