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в4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<sst xmlns="http://schemas.openxmlformats.org/spreadsheetml/2006/main" count="56" uniqueCount="54">
  <si>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ОТЧЕТ</t>
  </si>
  <si>
    <t xml:space="preserve"> стоимости работ по содержанию и ремонту общедомового имущества  за 2011 год</t>
  </si>
  <si>
    <t>Вокзальная 4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</si>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</sst>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77.8515625" style="35" bestFit="1" customWidth="1"/>
    <col min="2" max="2" width="14.7109375" style="35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-0.23999999999978172</v>
      </c>
    </row>
    <row r="7" spans="1:2" ht="12.75">
      <c r="A7" s="10" t="s">
        <v>6</v>
      </c>
      <c r="B7" s="11">
        <v>10108.08</v>
      </c>
    </row>
    <row r="8" spans="1:2" ht="12.75" hidden="1">
      <c r="A8" s="10" t="s">
        <v>7</v>
      </c>
      <c r="B8" s="11">
        <v>10108.08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10108.08</v>
      </c>
    </row>
    <row r="14" spans="1:2" ht="12.75">
      <c r="A14" s="12" t="s">
        <v>13</v>
      </c>
      <c r="B14" s="7">
        <f>B7+B9+B11+B6-B13</f>
        <v>-0.23999999999978172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-1795.6694108696884</v>
      </c>
    </row>
    <row r="18" spans="1:2" ht="12.75">
      <c r="A18" s="18" t="s">
        <v>16</v>
      </c>
      <c r="B18" s="19">
        <f>SUM(B19:B22)</f>
        <v>188.88322033898308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 hidden="1">
      <c r="A21" s="20" t="s">
        <v>18</v>
      </c>
      <c r="B21" s="19"/>
    </row>
    <row r="22" spans="1:2" ht="12.75">
      <c r="A22" s="21" t="s">
        <v>19</v>
      </c>
      <c r="B22" s="14">
        <v>188.88322033898308</v>
      </c>
    </row>
    <row r="23" spans="1:2" ht="15.75" customHeight="1">
      <c r="A23" s="22" t="s">
        <v>20</v>
      </c>
      <c r="B23" s="14">
        <v>3778.107078638</v>
      </c>
    </row>
    <row r="24" spans="1:2" ht="12.75">
      <c r="A24" s="18" t="s">
        <v>21</v>
      </c>
      <c r="B24" s="14">
        <f>B25+B30</f>
        <v>7208.472993200156</v>
      </c>
    </row>
    <row r="25" spans="1:2" ht="12.75">
      <c r="A25" s="23" t="s">
        <v>22</v>
      </c>
      <c r="B25" s="14">
        <f>SUM(B26:B29)</f>
        <v>142.88</v>
      </c>
    </row>
    <row r="26" spans="1:2" ht="12.75" hidden="1">
      <c r="A26" s="13" t="s">
        <v>23</v>
      </c>
      <c r="B26" s="14"/>
    </row>
    <row r="27" spans="1:2" ht="12.75">
      <c r="A27" s="21" t="s">
        <v>24</v>
      </c>
      <c r="B27" s="14">
        <v>142.88</v>
      </c>
    </row>
    <row r="28" spans="1:2" ht="12.75" hidden="1">
      <c r="A28" s="13" t="s">
        <v>25</v>
      </c>
      <c r="B28" s="14">
        <v>0</v>
      </c>
    </row>
    <row r="29" spans="1:2" ht="12.75" hidden="1">
      <c r="A29" s="24" t="s">
        <v>26</v>
      </c>
      <c r="B29" s="14"/>
    </row>
    <row r="30" spans="1:2" ht="12.75">
      <c r="A30" s="23" t="s">
        <v>27</v>
      </c>
      <c r="B30" s="14">
        <f>SUM(B34:B35)+B31</f>
        <v>7065.592993200156</v>
      </c>
    </row>
    <row r="31" spans="1:2" ht="12.75">
      <c r="A31" s="13" t="s">
        <v>28</v>
      </c>
      <c r="B31" s="14">
        <v>4791.54451781</v>
      </c>
    </row>
    <row r="32" spans="1:2" ht="12.75">
      <c r="A32" s="36" t="s">
        <v>53</v>
      </c>
      <c r="B32" s="14">
        <v>513</v>
      </c>
    </row>
    <row r="33" spans="1:2" ht="12.75" hidden="1">
      <c r="A33" s="25" t="s">
        <v>29</v>
      </c>
      <c r="B33" s="14">
        <v>0</v>
      </c>
    </row>
    <row r="34" spans="1:2" ht="12.75">
      <c r="A34" s="13" t="s">
        <v>30</v>
      </c>
      <c r="B34" s="14">
        <v>1302.9484753901559</v>
      </c>
    </row>
    <row r="35" spans="1:2" ht="12.75">
      <c r="A35" s="13" t="s">
        <v>23</v>
      </c>
      <c r="B35" s="14">
        <v>971.1</v>
      </c>
    </row>
    <row r="36" spans="1:2" ht="12.75">
      <c r="A36" s="26" t="s">
        <v>31</v>
      </c>
      <c r="B36" s="14">
        <v>1687.0840689504287</v>
      </c>
    </row>
    <row r="37" spans="1:2" ht="12.75">
      <c r="A37" s="26" t="s">
        <v>32</v>
      </c>
      <c r="B37" s="14">
        <f>B38+B39+B40+B41</f>
        <v>1062.2050169491527</v>
      </c>
    </row>
    <row r="38" spans="1:2" ht="12.75">
      <c r="A38" s="13" t="s">
        <v>33</v>
      </c>
      <c r="B38" s="14">
        <v>57.39333559322035</v>
      </c>
    </row>
    <row r="39" spans="1:2" ht="12.75">
      <c r="A39" s="13" t="s">
        <v>34</v>
      </c>
      <c r="B39" s="14">
        <v>29.124976271186448</v>
      </c>
    </row>
    <row r="40" spans="1:2" ht="12.75">
      <c r="A40" s="13" t="s">
        <v>35</v>
      </c>
      <c r="B40" s="14">
        <v>235.56966101694917</v>
      </c>
    </row>
    <row r="41" spans="1:2" ht="12.75">
      <c r="A41" s="13" t="s">
        <v>36</v>
      </c>
      <c r="B41" s="14">
        <v>740.1170440677968</v>
      </c>
    </row>
    <row r="42" spans="1:2" ht="12.75">
      <c r="A42" s="27" t="s">
        <v>37</v>
      </c>
      <c r="B42" s="14">
        <v>320.3324181551447</v>
      </c>
    </row>
    <row r="43" spans="1:2" ht="10.5" customHeight="1">
      <c r="A43" s="28" t="s">
        <v>38</v>
      </c>
      <c r="B43" s="14">
        <f>B18+B23+B24+B36+B37+B42</f>
        <v>14245.084796231866</v>
      </c>
    </row>
    <row r="44" spans="1:2" ht="12.75" hidden="1">
      <c r="A44" s="29" t="s">
        <v>39</v>
      </c>
      <c r="B44" s="14">
        <f>B43*0.18</f>
        <v>2564.1152633217357</v>
      </c>
    </row>
    <row r="45" spans="1:2" ht="12.75">
      <c r="A45" s="28" t="s">
        <v>40</v>
      </c>
      <c r="B45" s="30">
        <f>B43+B44</f>
        <v>16809.2000595536</v>
      </c>
    </row>
    <row r="46" spans="1:2" ht="12.75">
      <c r="A46" s="31" t="s">
        <v>41</v>
      </c>
      <c r="B46" s="30">
        <f>B13+B17-B45</f>
        <v>-8496.78947042329</v>
      </c>
    </row>
    <row r="47" spans="1:2" ht="12.75">
      <c r="A47" s="32" t="s">
        <v>42</v>
      </c>
      <c r="B47" s="30"/>
    </row>
    <row r="48" spans="1:2" ht="12.75">
      <c r="A48" s="33" t="s">
        <v>43</v>
      </c>
      <c r="B48" s="34">
        <v>1824.48</v>
      </c>
    </row>
    <row r="49" spans="1:2" ht="12.75">
      <c r="A49" s="33" t="s">
        <v>44</v>
      </c>
      <c r="B49" s="34">
        <v>1889.64</v>
      </c>
    </row>
    <row r="50" spans="1:2" ht="12.75">
      <c r="A50" s="33" t="s">
        <v>45</v>
      </c>
      <c r="B50" s="34">
        <v>-65.16</v>
      </c>
    </row>
    <row r="52" ht="12.75">
      <c r="A52" s="35" t="s">
        <v>46</v>
      </c>
    </row>
    <row r="53" spans="1:2" ht="12.75">
      <c r="A53" s="35" t="s">
        <v>47</v>
      </c>
      <c r="B53" s="35" t="s">
        <v>48</v>
      </c>
    </row>
    <row r="55" ht="12.75">
      <c r="A55" s="35" t="s">
        <v>49</v>
      </c>
    </row>
    <row r="56" ht="12.75">
      <c r="A56" s="35" t="s">
        <v>50</v>
      </c>
    </row>
    <row r="58" ht="12.75">
      <c r="A58" s="35" t="s">
        <v>51</v>
      </c>
    </row>
    <row r="59" ht="12.75">
      <c r="A59" s="35" t="s">
        <v>52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2012-04-01T03:35:00Z</dcterms:created>
  <dcterms:modified xsi:type="dcterms:W3CDTF">2012-04-01T05:13:13Z</dcterms:modified>
  <cp:category/>
  <cp:version/>
  <cp:contentType/>
  <cp:contentStatus/>
</cp:coreProperties>
</file>