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'1'!$B$1:$B$54</definedName>
  </definedNames>
  <calcPr fullCalcOnLoad="1"/>
</workbook>
</file>

<file path=xl/sharedStrings.xml><?xml version="1.0" encoding="utf-8"?>
<sst xmlns="http://schemas.openxmlformats.org/spreadsheetml/2006/main" count="54" uniqueCount="53">
  <si>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</si>
  <si>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</si>
  <si>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</si>
  <si>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</si>
  <si>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154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</si>
  <si>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</si>
  <si>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</si>
  <si>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</si>
  <si>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</si>
  <si>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</si>
  <si>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</si>
  <si>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</si>
  <si>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</si>
  <si>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</si>
  <si>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</si>
  <si>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</si>
  <si>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</si>
  <si>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</si>
  <si>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</si>
  <si>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Демонтаж телеантенн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</si>
  <si>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</si>
  <si>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</si>
  <si>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Устройство ограждений заборов и проч.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</si>
  <si>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</si>
  <si>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</si>
  <si>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</si>
  <si>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</si>
  <si>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</si>
  <si>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</si>
  <si>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</si>
  <si>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</si>
  <si>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</si>
  <si>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</si>
  <si>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</si>
  <si>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</si>
  <si>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</si>
  <si>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</si>
  <si>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</si>
  <si>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2015г.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</si>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</sst>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9.140625" defaultRowHeight="12.75"/>
  <cols>
    <col min="1" max="1" width="64.7109375" style="34" customWidth="1"/>
    <col min="2" max="2" width="16.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2714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249159.84</v>
      </c>
    </row>
    <row r="8" spans="1:2" ht="11.25">
      <c r="A8" s="17" t="s">
        <v>9</v>
      </c>
      <c r="B8" s="9">
        <v>244933.71</v>
      </c>
    </row>
    <row r="9" spans="1:2" ht="11.25">
      <c r="A9" s="18" t="s">
        <v>10</v>
      </c>
      <c r="B9" s="9">
        <v>742.56</v>
      </c>
    </row>
    <row r="10" spans="1:2" ht="11.25">
      <c r="A10" s="18" t="s">
        <v>11</v>
      </c>
      <c r="B10" s="9">
        <v>458.03</v>
      </c>
    </row>
    <row r="11" spans="1:2" ht="11.25">
      <c r="A11" s="17" t="s">
        <v>12</v>
      </c>
      <c r="B11" s="9">
        <v>245391.74</v>
      </c>
    </row>
    <row r="12" spans="1:14" s="15" customFormat="1" ht="11.25">
      <c r="A12" s="19" t="s">
        <v>13</v>
      </c>
      <c r="B12" s="13">
        <v>7224.66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20" t="s">
        <v>14</v>
      </c>
      <c r="B13" s="9" t="s">
        <v>6</v>
      </c>
    </row>
    <row r="14" spans="1:14" s="15" customFormat="1" ht="11.25">
      <c r="A14" s="19" t="s">
        <v>15</v>
      </c>
      <c r="B14" s="13">
        <v>5118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9" t="s">
        <v>16</v>
      </c>
      <c r="B15" s="13">
        <f>SUM(B16:B21)</f>
        <v>19401.8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39" customHeight="1">
      <c r="A16" s="21" t="s">
        <v>17</v>
      </c>
      <c r="B16" s="9">
        <v>910.18</v>
      </c>
    </row>
    <row r="17" spans="1:2" ht="27.75" customHeight="1">
      <c r="A17" s="21" t="s">
        <v>18</v>
      </c>
      <c r="B17" s="9">
        <v>1618.03</v>
      </c>
    </row>
    <row r="18" spans="1:2" ht="12.75" customHeight="1">
      <c r="A18" s="21" t="s">
        <v>19</v>
      </c>
      <c r="B18" s="9">
        <v>944.03</v>
      </c>
    </row>
    <row r="19" spans="1:2" ht="27" customHeight="1">
      <c r="A19" s="21" t="s">
        <v>20</v>
      </c>
      <c r="B19" s="9">
        <v>4378.61</v>
      </c>
    </row>
    <row r="20" spans="1:2" ht="37.5" customHeight="1">
      <c r="A20" s="21" t="s">
        <v>21</v>
      </c>
      <c r="B20" s="9">
        <v>3661.28</v>
      </c>
    </row>
    <row r="21" spans="1:2" ht="13.5" customHeight="1">
      <c r="A21" s="21" t="s">
        <v>22</v>
      </c>
      <c r="B21" s="9">
        <v>7889.67</v>
      </c>
    </row>
    <row r="22" spans="1:14" s="15" customFormat="1" ht="22.5">
      <c r="A22" s="23" t="s">
        <v>23</v>
      </c>
      <c r="B22" s="13">
        <v>23200.89084813587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11.25">
      <c r="A23" s="23" t="s">
        <v>24</v>
      </c>
      <c r="B23" s="13">
        <f>B24+B28</f>
        <v>75488.86927380702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27" customFormat="1" ht="12">
      <c r="A24" s="24" t="s">
        <v>25</v>
      </c>
      <c r="B24" s="25">
        <f>SUM(B25:B27)</f>
        <v>20700.05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2" ht="11.25">
      <c r="A25" s="22" t="s">
        <v>26</v>
      </c>
      <c r="B25" s="9">
        <v>13757.25</v>
      </c>
    </row>
    <row r="26" spans="1:2" ht="11.25">
      <c r="A26" s="22" t="s">
        <v>27</v>
      </c>
      <c r="B26" s="9">
        <v>5951</v>
      </c>
    </row>
    <row r="27" spans="1:2" ht="11.25">
      <c r="A27" s="22" t="s">
        <v>28</v>
      </c>
      <c r="B27" s="9">
        <v>991.8</v>
      </c>
    </row>
    <row r="28" spans="1:14" s="27" customFormat="1" ht="12">
      <c r="A28" s="24" t="s">
        <v>29</v>
      </c>
      <c r="B28" s="25">
        <f>SUM(B29:B30)</f>
        <v>54788.81927380702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2" ht="11.25">
      <c r="A29" s="22" t="s">
        <v>30</v>
      </c>
      <c r="B29" s="9">
        <v>47975.21927380702</v>
      </c>
    </row>
    <row r="30" spans="1:2" ht="11.25">
      <c r="A30" s="22" t="s">
        <v>31</v>
      </c>
      <c r="B30" s="9">
        <v>6813.6</v>
      </c>
    </row>
    <row r="31" spans="1:14" s="15" customFormat="1" ht="11.25">
      <c r="A31" s="23" t="s">
        <v>32</v>
      </c>
      <c r="B31" s="13">
        <v>16180.971802582939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22.5">
      <c r="A32" s="23" t="s">
        <v>33</v>
      </c>
      <c r="B32" s="13">
        <v>26183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5" customFormat="1" ht="11.25">
      <c r="A33" s="19" t="s">
        <v>34</v>
      </c>
      <c r="B33" s="13">
        <v>3113.836065735775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" ht="11.25">
      <c r="A34" s="19" t="s">
        <v>35</v>
      </c>
      <c r="B34" s="9">
        <f>B15+B22+B23+B31+B32+B33</f>
        <v>163569.3679902616</v>
      </c>
    </row>
    <row r="35" spans="1:2" ht="11.25">
      <c r="A35" s="19" t="s">
        <v>36</v>
      </c>
      <c r="B35" s="13">
        <f>B34*1.18</f>
        <v>193011.8542285087</v>
      </c>
    </row>
    <row r="36" spans="1:2" ht="11.25">
      <c r="A36" s="17" t="s">
        <v>37</v>
      </c>
      <c r="B36" s="9">
        <f>B14+B11-B35</f>
        <v>57497.8857714913</v>
      </c>
    </row>
    <row r="37" spans="1:2" ht="22.5">
      <c r="A37" s="28" t="s">
        <v>38</v>
      </c>
      <c r="B37" s="2">
        <f>B36</f>
        <v>57497.8857714913</v>
      </c>
    </row>
    <row r="38" ht="11.25">
      <c r="A38" s="28"/>
    </row>
    <row r="39" spans="1:2" ht="11.25">
      <c r="A39" s="29" t="s">
        <v>39</v>
      </c>
      <c r="B39" s="9"/>
    </row>
    <row r="40" spans="1:2" ht="11.25">
      <c r="A40" s="30" t="s">
        <v>40</v>
      </c>
      <c r="B40" s="9">
        <v>156967.8</v>
      </c>
    </row>
    <row r="41" spans="1:2" ht="11.25">
      <c r="A41" s="30" t="s">
        <v>41</v>
      </c>
      <c r="B41" s="9">
        <v>172966.11</v>
      </c>
    </row>
    <row r="42" spans="1:2" ht="11.25">
      <c r="A42" s="30" t="s">
        <v>42</v>
      </c>
      <c r="B42" s="9">
        <f>B40-B41</f>
        <v>-15998.309999999998</v>
      </c>
    </row>
    <row r="43" spans="1:14" s="33" customFormat="1" ht="11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33" customFormat="1" ht="11.25">
      <c r="A44" s="30" t="s">
        <v>44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2" ht="11.25">
      <c r="A45" s="30" t="s">
        <v>42</v>
      </c>
      <c r="B45" s="9"/>
    </row>
    <row r="46" ht="11.25">
      <c r="A46" s="28"/>
    </row>
    <row r="47" ht="11.25">
      <c r="A47" s="28" t="s">
        <v>45</v>
      </c>
    </row>
    <row r="48" spans="1:2" ht="11.25">
      <c r="A48" s="28" t="s">
        <v>46</v>
      </c>
      <c r="B48" s="2" t="s">
        <v>47</v>
      </c>
    </row>
    <row r="49" ht="11.25">
      <c r="A49" s="28" t="s">
        <v>48</v>
      </c>
    </row>
    <row r="50" ht="11.25">
      <c r="A50" s="28" t="s">
        <v>49</v>
      </c>
    </row>
    <row r="51" ht="11.25">
      <c r="A51" s="28" t="s">
        <v>50</v>
      </c>
    </row>
    <row r="52" ht="11.25">
      <c r="A52" s="28"/>
    </row>
    <row r="53" ht="11.25">
      <c r="A53" s="28" t="s">
        <v>51</v>
      </c>
    </row>
    <row r="54" ht="11.25">
      <c r="A54" s="28" t="s">
        <v>52</v>
      </c>
    </row>
  </sheetData>
  <autoFilter ref="B1:B54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2012-07-17T10:05:44Z</dcterms:modified>
  <cp:category/>
  <cp:version/>
  <cp:contentType/>
  <cp:contentStatus/>
</cp:coreProperties>
</file>