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'2011'!$B$2:$B$12800</definedName>
  </definedNames>
  <calcPr fullCalcOnLoad="1"/>
</workbook>
</file>

<file path=xl/sharedStrings.xml><?xml version="1.0" encoding="utf-8"?>
<sst xmlns="http://schemas.openxmlformats.org/spreadsheetml/2006/main" count="52" uniqueCount="52">
  <si>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</si>
  <si>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</si>
  <si>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</si>
  <si>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</si>
  <si>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</si>
  <si>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</si>
  <si>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</si>
  <si>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</si>
  <si>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</si>
  <si>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</si>
  <si>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</si>
  <si>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</si>
  <si>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</si>
  <si>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</si>
  <si>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</si>
  <si>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</si>
  <si>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</si>
  <si>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</si>
  <si>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Ремонт чердачного люка</t>
  </si>
  <si>
    <t>Смена трубопровода. стояков ХВС, ГВС, ЦО</t>
  </si>
  <si>
    <t>Смена вентиля  ХВС, ГВС, ЦО</t>
  </si>
  <si>
    <t>Электромонтажные работы (смена ламп, светильников, выключателей)</t>
  </si>
  <si>
    <t>Подготовка к зиме</t>
  </si>
  <si>
    <t xml:space="preserve">Замер сопротивления изоляции 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</si>
  <si>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</si>
  <si>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</si>
  <si>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</si>
  <si>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</si>
  <si>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</si>
  <si>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</si>
  <si>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</si>
  <si>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</si>
  <si>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</si>
  <si>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</si>
  <si>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6.Прочие расходы(услуги банка и т.д.)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</si>
  <si>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</si>
  <si>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</si>
  <si>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</si>
  <si>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</si>
  <si>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</si>
  <si>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</si>
  <si>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</si>
  <si>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</si>
  <si>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</si>
  <si>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</si>
  <si>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</si>
  <si>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</si>
  <si>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</si>
  <si>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</si>
  <si>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</si>
  <si>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</si>
  <si>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Владивостокская 19/2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</si>
</sst>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0"/>
  <sheetViews>
    <sheetView tabSelected="1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7" sqref="A37:IV37"/>
    </sheetView>
  </sheetViews>
  <sheetFormatPr defaultColWidth="9.140625" defaultRowHeight="12.75"/>
  <cols>
    <col min="1" max="1" width="75.8515625" style="41" customWidth="1"/>
    <col min="2" max="2" width="18.140625" style="41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51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691.010000000002</v>
      </c>
    </row>
    <row r="7" spans="1:2" ht="12.75">
      <c r="A7" s="8" t="s">
        <v>6</v>
      </c>
      <c r="B7" s="9">
        <v>53302.44</v>
      </c>
    </row>
    <row r="8" spans="1:2" ht="12.75">
      <c r="A8" s="10" t="s">
        <v>7</v>
      </c>
      <c r="B8" s="9">
        <v>46295.34</v>
      </c>
    </row>
    <row r="9" spans="1:2" ht="12.75">
      <c r="A9" s="7" t="s">
        <v>8</v>
      </c>
      <c r="B9" s="11">
        <v>0</v>
      </c>
    </row>
    <row r="10" spans="1:2" ht="12.75">
      <c r="A10" s="7" t="s">
        <v>9</v>
      </c>
      <c r="B10" s="11">
        <v>0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46295.34</v>
      </c>
    </row>
    <row r="14" spans="1:2" ht="12.75">
      <c r="A14" s="10" t="s">
        <v>13</v>
      </c>
      <c r="B14" s="6">
        <f>B7+B9+B11+B6-B13</f>
        <v>7698.110000000008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-96327.26</v>
      </c>
    </row>
    <row r="17" spans="1:2" ht="12.75">
      <c r="A17" s="14" t="s">
        <v>16</v>
      </c>
      <c r="B17" s="13">
        <f>SUM(B18:B24)</f>
        <v>9846.803050847459</v>
      </c>
    </row>
    <row r="18" spans="1:2" ht="12.75">
      <c r="A18" s="15" t="s">
        <v>17</v>
      </c>
      <c r="B18" s="16">
        <v>3041.9237288135596</v>
      </c>
    </row>
    <row r="19" spans="1:2" ht="12.75">
      <c r="A19" s="15" t="s">
        <v>18</v>
      </c>
      <c r="B19" s="16">
        <v>2535.5508474576272</v>
      </c>
    </row>
    <row r="20" spans="1:2" ht="12.75">
      <c r="A20" s="15" t="s">
        <v>19</v>
      </c>
      <c r="B20" s="16">
        <v>1169.4406779661017</v>
      </c>
    </row>
    <row r="21" spans="1:2" ht="12.75">
      <c r="A21" s="15" t="s">
        <v>20</v>
      </c>
      <c r="B21" s="16">
        <v>730.9322033898305</v>
      </c>
    </row>
    <row r="22" spans="1:2" ht="12.75">
      <c r="A22" s="17" t="s">
        <v>21</v>
      </c>
      <c r="B22" s="16">
        <v>1076.5593220338983</v>
      </c>
    </row>
    <row r="23" spans="1:2" ht="12.75">
      <c r="A23" s="19" t="s">
        <v>22</v>
      </c>
      <c r="B23" s="18">
        <v>0</v>
      </c>
    </row>
    <row r="24" spans="1:2" ht="12.75">
      <c r="A24" s="20" t="s">
        <v>23</v>
      </c>
      <c r="B24" s="21">
        <v>1292.3962711864406</v>
      </c>
    </row>
    <row r="25" spans="1:2" ht="12.75">
      <c r="A25" s="22" t="s">
        <v>24</v>
      </c>
      <c r="B25" s="13">
        <v>6666.879633647701</v>
      </c>
    </row>
    <row r="26" spans="1:2" ht="12.75">
      <c r="A26" s="14" t="s">
        <v>25</v>
      </c>
      <c r="B26" s="13">
        <v>20866.055121339847</v>
      </c>
    </row>
    <row r="27" spans="1:2" ht="12.75">
      <c r="A27" s="23" t="s">
        <v>26</v>
      </c>
      <c r="B27" s="24">
        <v>7165.37</v>
      </c>
    </row>
    <row r="28" spans="1:2" ht="12.75">
      <c r="A28" s="25" t="s">
        <v>27</v>
      </c>
      <c r="B28" s="21">
        <v>5341.05</v>
      </c>
    </row>
    <row r="29" spans="1:2" ht="12.75">
      <c r="A29" s="25" t="s">
        <v>28</v>
      </c>
      <c r="B29" s="30">
        <v>1824.32</v>
      </c>
    </row>
    <row r="30" spans="1:2" ht="12.75">
      <c r="A30" s="27" t="s">
        <v>29</v>
      </c>
      <c r="B30" s="24">
        <v>13700.685121339848</v>
      </c>
    </row>
    <row r="31" spans="1:2" ht="12.75">
      <c r="A31" s="25" t="s">
        <v>30</v>
      </c>
      <c r="B31" s="30">
        <v>10167.654221742141</v>
      </c>
    </row>
    <row r="32" spans="1:2" ht="12.75">
      <c r="A32" s="25" t="s">
        <v>31</v>
      </c>
      <c r="B32" s="21">
        <v>3533.0308995977057</v>
      </c>
    </row>
    <row r="33" spans="1:2" ht="12.75">
      <c r="A33" s="28" t="s">
        <v>32</v>
      </c>
      <c r="B33" s="29">
        <v>4061.961131288033</v>
      </c>
    </row>
    <row r="34" spans="1:2" ht="12.75">
      <c r="A34" s="28" t="s">
        <v>33</v>
      </c>
      <c r="B34" s="13">
        <v>5601.273355932203</v>
      </c>
    </row>
    <row r="35" spans="1:2" ht="12.75">
      <c r="A35" s="25" t="s">
        <v>34</v>
      </c>
      <c r="B35" s="30">
        <v>742.6634986496265</v>
      </c>
    </row>
    <row r="36" spans="1:2" ht="12.75">
      <c r="A36" s="31" t="s">
        <v>35</v>
      </c>
      <c r="B36" s="13">
        <f>B35+B34+B33+B26+B25+B17</f>
        <v>47785.63579170487</v>
      </c>
    </row>
    <row r="37" spans="1:2" ht="12.75" hidden="1">
      <c r="A37" s="32" t="s">
        <v>36</v>
      </c>
      <c r="B37" s="21">
        <f>B36*0.18</f>
        <v>8601.414442506877</v>
      </c>
    </row>
    <row r="38" spans="1:2" ht="12.75">
      <c r="A38" s="31" t="s">
        <v>37</v>
      </c>
      <c r="B38" s="13">
        <f>B36+B37</f>
        <v>56387.050234211754</v>
      </c>
    </row>
    <row r="39" spans="1:2" ht="12.75">
      <c r="A39" s="12" t="s">
        <v>38</v>
      </c>
      <c r="B39" s="13">
        <f>B13+B16-B38</f>
        <v>-106418.97023421175</v>
      </c>
    </row>
    <row r="40" spans="1:2" ht="12.75">
      <c r="A40" s="33"/>
      <c r="B40" s="4"/>
    </row>
    <row r="41" spans="1:2" ht="12.75">
      <c r="A41" s="34"/>
      <c r="B41" s="35"/>
    </row>
    <row r="42" spans="1:2" ht="12.75">
      <c r="A42" s="26" t="s">
        <v>39</v>
      </c>
      <c r="B42" s="13"/>
    </row>
    <row r="43" spans="1:2" ht="12.75">
      <c r="A43" s="12" t="s">
        <v>40</v>
      </c>
      <c r="B43" s="13">
        <v>42432.1</v>
      </c>
    </row>
    <row r="44" spans="1:2" ht="12.75">
      <c r="A44" s="12" t="s">
        <v>41</v>
      </c>
      <c r="B44" s="13">
        <v>53050.18</v>
      </c>
    </row>
    <row r="45" spans="1:2" ht="12.75">
      <c r="A45" s="12" t="s">
        <v>42</v>
      </c>
      <c r="B45" s="13">
        <f>B43-B44</f>
        <v>-10618.080000000002</v>
      </c>
    </row>
    <row r="46" spans="1:2" ht="12.75">
      <c r="A46" s="33"/>
      <c r="B46" s="4"/>
    </row>
    <row r="47" spans="1:2" ht="12.75">
      <c r="A47" s="34" t="s">
        <v>43</v>
      </c>
      <c r="B47" s="35"/>
    </row>
    <row r="48" spans="1:2" ht="12.75">
      <c r="A48" s="34" t="s">
        <v>45</v>
      </c>
      <c r="B48" s="36" t="s">
        <v>44</v>
      </c>
    </row>
    <row r="49" spans="1:2" ht="12.75">
      <c r="A49" s="34"/>
      <c r="B49" s="36"/>
    </row>
    <row r="50" spans="1:2" ht="12.75">
      <c r="A50" s="34" t="s">
        <v>46</v>
      </c>
      <c r="B50" s="36"/>
    </row>
    <row r="51" spans="1:2" ht="12.75">
      <c r="A51" s="34" t="s">
        <v>48</v>
      </c>
      <c r="B51" s="36" t="s">
        <v>47</v>
      </c>
    </row>
    <row r="52" spans="1:2" ht="12.75">
      <c r="A52" s="34"/>
      <c r="B52" s="35"/>
    </row>
    <row r="53" spans="1:2" ht="12.75">
      <c r="A53" s="34" t="s">
        <v>49</v>
      </c>
      <c r="B53" s="35"/>
    </row>
    <row r="54" spans="1:2" ht="12.75">
      <c r="A54" s="34" t="s">
        <v>50</v>
      </c>
      <c r="B54" s="35"/>
    </row>
    <row r="55" spans="1:2" ht="12.75">
      <c r="A55" s="34"/>
      <c r="B55" s="35"/>
    </row>
    <row r="56" spans="1:2" ht="12.75">
      <c r="A56" s="33"/>
      <c r="B56" s="4"/>
    </row>
    <row r="57" spans="1:2" ht="12.75">
      <c r="A57" s="33"/>
      <c r="B57" s="4"/>
    </row>
    <row r="58" spans="1:2" ht="12.75">
      <c r="A58" s="34"/>
      <c r="B58" s="4"/>
    </row>
    <row r="59" spans="1:2" ht="12.75">
      <c r="A59" s="34"/>
      <c r="B59" s="4"/>
    </row>
    <row r="60" spans="1:2" ht="12.75">
      <c r="A60" s="34"/>
      <c r="B60" s="35"/>
    </row>
    <row r="61" spans="1:2" ht="12.75">
      <c r="A61" s="34"/>
      <c r="B61" s="35"/>
    </row>
    <row r="62" spans="1:2" ht="12.75">
      <c r="A62" s="34"/>
      <c r="B62" s="35"/>
    </row>
    <row r="63" spans="1:2" ht="12.75">
      <c r="A63" s="34"/>
      <c r="B63" s="35"/>
    </row>
    <row r="64" spans="1:2" ht="12.75">
      <c r="A64" s="34"/>
      <c r="B64" s="35"/>
    </row>
    <row r="65" spans="1:2" ht="12.75">
      <c r="A65" s="34"/>
      <c r="B65" s="35"/>
    </row>
    <row r="66" spans="1:2" ht="12.75">
      <c r="A66" s="34"/>
      <c r="B66" s="35"/>
    </row>
    <row r="67" spans="1:2" ht="12.75">
      <c r="A67" s="34"/>
      <c r="B67" s="35"/>
    </row>
    <row r="68" spans="1:2" ht="12.75">
      <c r="A68" s="34"/>
      <c r="B68" s="35"/>
    </row>
    <row r="69" spans="1:2" ht="12.75">
      <c r="A69" s="37"/>
      <c r="B69" s="35"/>
    </row>
    <row r="70" spans="1:2" ht="12.75">
      <c r="A70" s="37"/>
      <c r="B70" s="35"/>
    </row>
    <row r="71" spans="1:2" ht="12.75">
      <c r="A71" s="33"/>
      <c r="B71" s="4"/>
    </row>
    <row r="72" spans="1:2" ht="12.75">
      <c r="A72" s="38"/>
      <c r="B72" s="39"/>
    </row>
    <row r="73" spans="1:2" ht="12.75">
      <c r="A73" s="38"/>
      <c r="B73" s="39"/>
    </row>
    <row r="12800" ht="12.75">
      <c r="A12800" s="40" t="e">
        <f>#REF!</f>
        <v>#REF!</v>
      </c>
    </row>
  </sheetData>
  <autoFilter ref="B2:B1280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2012-07-18T05:45:53Z</dcterms:modified>
  <cp:category/>
  <cp:version/>
  <cp:contentType/>
  <cp:contentStatus/>
</cp:coreProperties>
</file>