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<sst xmlns="http://schemas.openxmlformats.org/spreadsheetml/2006/main" count="59" uniqueCount="58">
  <si>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</si>
  <si>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</si>
  <si>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</si>
  <si>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Проспект Октября18/1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</si>
  <si>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</si>
  <si>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</si>
  <si>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</si>
  <si>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</si>
  <si>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</si>
  <si>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</si>
  <si>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</si>
  <si>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</si>
  <si>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</si>
  <si>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</si>
  <si>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</si>
  <si>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</si>
  <si>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</si>
  <si>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</si>
  <si>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замена окон на пластик</t>
  </si>
  <si>
    <t>Очистка кровли от снега</t>
  </si>
  <si>
    <t>Ремонт полов</t>
  </si>
  <si>
    <t>Смена аншлагов</t>
  </si>
  <si>
    <t>Остекление (ремонт окон)</t>
  </si>
  <si>
    <t>Подготовка к зиме (промывка, опрессовка)</t>
  </si>
  <si>
    <t>Смена отдельных участков труб</t>
  </si>
  <si>
    <t>гос поверка прибора учета тепловой энергии</t>
  </si>
  <si>
    <t>Благоустройсто (установка урн, скамеек,огражд.)</t>
  </si>
  <si>
    <t>Кронирование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</si>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</sst>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 Cyr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0" fillId="0" borderId="0" xfId="19" applyFont="1">
      <alignment/>
      <protection/>
    </xf>
    <xf numFmtId="0" fontId="2" fillId="0" borderId="0" xfId="19" applyFont="1" applyFill="1" applyAlignment="1">
      <alignment horizontal="center" vertical="top" wrapText="1"/>
      <protection/>
    </xf>
    <xf numFmtId="0" fontId="3" fillId="0" borderId="0" xfId="19" applyFont="1" applyFill="1" applyAlignment="1">
      <alignment horizontal="center"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4" fillId="0" borderId="0" xfId="19" applyFont="1" applyFill="1" applyBorder="1" applyAlignment="1">
      <alignment horizontal="left" vertical="center" wrapText="1"/>
      <protection/>
    </xf>
    <xf numFmtId="0" fontId="5" fillId="0" borderId="1" xfId="19" applyFont="1" applyFill="1" applyBorder="1" applyAlignment="1">
      <alignment horizontal="center" vertical="top"/>
      <protection/>
    </xf>
    <xf numFmtId="0" fontId="5" fillId="0" borderId="2" xfId="19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8" fillId="0" borderId="1" xfId="19" applyFont="1" applyFill="1" applyBorder="1" applyAlignment="1">
      <alignment horizontal="center" vertical="top"/>
      <protection/>
    </xf>
    <xf numFmtId="0" fontId="5" fillId="0" borderId="1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horizontal="left" vertical="top"/>
      <protection/>
    </xf>
    <xf numFmtId="1" fontId="5" fillId="0" borderId="1" xfId="19" applyNumberFormat="1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left" vertical="top" wrapText="1"/>
      <protection/>
    </xf>
    <xf numFmtId="1" fontId="4" fillId="0" borderId="1" xfId="19" applyNumberFormat="1" applyFont="1" applyBorder="1" applyAlignment="1">
      <alignment horizontal="center"/>
      <protection/>
    </xf>
    <xf numFmtId="0" fontId="3" fillId="0" borderId="1" xfId="19" applyFont="1" applyFill="1" applyBorder="1" applyAlignment="1">
      <alignment horizontal="left" vertical="top" wrapText="1"/>
      <protection/>
    </xf>
    <xf numFmtId="0" fontId="9" fillId="0" borderId="1" xfId="19" applyFont="1" applyFill="1" applyBorder="1" applyAlignment="1">
      <alignment horizontal="left" vertical="top"/>
      <protection/>
    </xf>
    <xf numFmtId="1" fontId="10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vertical="top"/>
      <protection/>
    </xf>
    <xf numFmtId="1" fontId="7" fillId="0" borderId="1" xfId="19" applyNumberFormat="1" applyFont="1" applyBorder="1" applyAlignment="1">
      <alignment horizontal="center"/>
      <protection/>
    </xf>
    <xf numFmtId="1" fontId="6" fillId="0" borderId="1" xfId="19" applyNumberFormat="1" applyFont="1" applyFill="1" applyBorder="1" applyAlignment="1">
      <alignment vertical="top" wrapText="1"/>
      <protection/>
    </xf>
    <xf numFmtId="1" fontId="7" fillId="0" borderId="1" xfId="19" applyNumberFormat="1" applyFont="1" applyFill="1" applyBorder="1" applyAlignment="1">
      <alignment horizontal="center"/>
      <protection/>
    </xf>
    <xf numFmtId="1" fontId="3" fillId="0" borderId="1" xfId="19" applyNumberFormat="1" applyFont="1" applyFill="1" applyBorder="1">
      <alignment/>
      <protection/>
    </xf>
    <xf numFmtId="0" fontId="3" fillId="0" borderId="1" xfId="0" applyFont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vertical="top"/>
      <protection/>
    </xf>
    <xf numFmtId="0" fontId="6" fillId="0" borderId="0" xfId="0" applyFont="1" applyFill="1" applyAlignment="1">
      <alignment horizontal="left" vertical="top" wrapText="1"/>
    </xf>
    <xf numFmtId="0" fontId="7" fillId="0" borderId="0" xfId="19" applyFont="1">
      <alignment/>
      <protection/>
    </xf>
    <xf numFmtId="0" fontId="6" fillId="0" borderId="0" xfId="19" applyFont="1" applyFill="1" applyAlignment="1">
      <alignment vertical="top" wrapText="1"/>
      <protection/>
    </xf>
    <xf numFmtId="0" fontId="6" fillId="0" borderId="0" xfId="0" applyFont="1" applyAlignment="1">
      <alignment/>
    </xf>
    <xf numFmtId="0" fontId="0" fillId="0" borderId="0" xfId="17" applyFont="1">
      <alignment/>
      <protection/>
    </xf>
    <xf numFmtId="0" fontId="0" fillId="0" borderId="0" xfId="19" applyFont="1" applyFill="1" applyAlignment="1">
      <alignment horizontal="right"/>
      <protection/>
    </xf>
    <xf numFmtId="0" fontId="0" fillId="0" borderId="0" xfId="20" applyFont="1">
      <alignment/>
      <protection/>
    </xf>
    <xf numFmtId="0" fontId="0" fillId="0" borderId="0" xfId="18" applyFont="1" applyFill="1" applyAlignment="1">
      <alignment vertical="top" wrapText="1"/>
      <protection/>
    </xf>
    <xf numFmtId="0" fontId="2" fillId="2" borderId="0" xfId="19" applyFont="1" applyFill="1">
      <alignment/>
      <protection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6;&#1090;&#1095;&#1077;&#1090;%20&#1079;&#1072;2012&#1075;&#1086;&#1076;%20&#1087;&#1086;&#1089;&#1083;&#1077;&#1076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Готовый бланк  (2)"/>
      <sheetName val="Пр.окт18"/>
      <sheetName val="Пр.окт181)"/>
      <sheetName val="пр.окт22)"/>
      <sheetName val="пр.окт221)"/>
      <sheetName val="пр.окт222)"/>
      <sheetName val="пр.окт24"/>
      <sheetName val="Пр.окт241)"/>
      <sheetName val="пр.окт242"/>
      <sheetName val="пр.окт44)"/>
      <sheetName val="пр.Окт48"/>
      <sheetName val="пр.окт52"/>
      <sheetName val="комс.273"/>
      <sheetName val="комс962"/>
    </sheetNames>
    <sheetDataSet>
      <sheetData sheetId="0">
        <row r="32">
          <cell r="C32">
            <v>15034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60.140625" style="0" customWidth="1"/>
    <col min="2" max="2" width="24.7109375" style="0" customWidth="1"/>
  </cols>
  <sheetData>
    <row r="1" spans="1:2" ht="6.75" customHeight="1">
      <c r="A1" s="1"/>
      <c r="B1" s="2"/>
    </row>
    <row r="2" spans="1:2" ht="12.75">
      <c r="A2" s="3" t="s">
        <v>0</v>
      </c>
      <c r="B2" s="2"/>
    </row>
    <row r="3" spans="1:2" ht="27.75" customHeight="1">
      <c r="A3" s="4" t="s">
        <v>1</v>
      </c>
      <c r="B3" s="2"/>
    </row>
    <row r="4" spans="1:2" ht="2.25" customHeight="1">
      <c r="A4" s="5"/>
      <c r="B4" s="2"/>
    </row>
    <row r="5" spans="1:2" ht="12.75">
      <c r="A5" s="6" t="s">
        <v>2</v>
      </c>
      <c r="B5" s="53" t="s">
        <v>3</v>
      </c>
    </row>
    <row r="6" spans="1:2" ht="12.75">
      <c r="A6" s="7" t="s">
        <v>4</v>
      </c>
      <c r="B6" s="8" t="s">
        <v>5</v>
      </c>
    </row>
    <row r="7" spans="1:2" ht="12.75">
      <c r="A7" s="9" t="s">
        <v>6</v>
      </c>
      <c r="B7" s="10">
        <v>-14650</v>
      </c>
    </row>
    <row r="8" spans="1:2" ht="12.75">
      <c r="A8" s="11" t="s">
        <v>7</v>
      </c>
      <c r="B8" s="10">
        <v>216850</v>
      </c>
    </row>
    <row r="9" spans="1:2" ht="12.75">
      <c r="A9" s="11" t="s">
        <v>8</v>
      </c>
      <c r="B9" s="12">
        <v>207506</v>
      </c>
    </row>
    <row r="10" spans="1:2" ht="12.75">
      <c r="A10" s="13" t="s">
        <v>9</v>
      </c>
      <c r="B10" s="14">
        <v>17376</v>
      </c>
    </row>
    <row r="11" spans="1:2" ht="12.75">
      <c r="A11" s="15" t="s">
        <v>10</v>
      </c>
      <c r="B11" s="16">
        <f>'[1]факт'!C32</f>
        <v>15034</v>
      </c>
    </row>
    <row r="12" spans="1:2" ht="12.75">
      <c r="A12" s="11" t="s">
        <v>11</v>
      </c>
      <c r="B12" s="17">
        <v>13259</v>
      </c>
    </row>
    <row r="13" spans="1:2" ht="12.75">
      <c r="A13" s="18" t="s">
        <v>12</v>
      </c>
      <c r="B13" s="17">
        <v>11449</v>
      </c>
    </row>
    <row r="14" spans="1:2" ht="12.75">
      <c r="A14" s="19" t="s">
        <v>13</v>
      </c>
      <c r="B14" s="20">
        <f>B9+B11+B13</f>
        <v>233989</v>
      </c>
    </row>
    <row r="15" spans="1:2" ht="12.75">
      <c r="A15" s="21" t="s">
        <v>14</v>
      </c>
      <c r="B15" s="20">
        <f>B7+B8+B10+B12-B14</f>
        <v>-1154</v>
      </c>
    </row>
    <row r="16" spans="1:2" ht="12.75">
      <c r="A16" s="22" t="s">
        <v>15</v>
      </c>
      <c r="B16" s="23" t="s">
        <v>5</v>
      </c>
    </row>
    <row r="17" spans="1:2" ht="12.75">
      <c r="A17" s="24" t="s">
        <v>16</v>
      </c>
      <c r="B17" s="25">
        <v>12254</v>
      </c>
    </row>
    <row r="18" spans="1:2" ht="12.75">
      <c r="A18" s="26" t="s">
        <v>17</v>
      </c>
      <c r="B18" s="27">
        <v>154631</v>
      </c>
    </row>
    <row r="19" spans="1:2" ht="12.75">
      <c r="A19" s="28" t="s">
        <v>18</v>
      </c>
      <c r="B19" s="29">
        <v>44396</v>
      </c>
    </row>
    <row r="20" spans="1:2" ht="12.75">
      <c r="A20" s="28" t="s">
        <v>19</v>
      </c>
      <c r="B20" s="29">
        <v>4009</v>
      </c>
    </row>
    <row r="21" spans="1:2" ht="12.75">
      <c r="A21" s="28" t="s">
        <v>20</v>
      </c>
      <c r="B21" s="29">
        <v>68408</v>
      </c>
    </row>
    <row r="22" spans="1:2" ht="12.75">
      <c r="A22" s="28" t="s">
        <v>21</v>
      </c>
      <c r="B22" s="29">
        <v>8243</v>
      </c>
    </row>
    <row r="23" spans="1:2" ht="12.75" hidden="1">
      <c r="A23" s="28" t="s">
        <v>22</v>
      </c>
      <c r="B23" s="29"/>
    </row>
    <row r="24" spans="1:2" ht="12.75">
      <c r="A24" s="28" t="s">
        <v>23</v>
      </c>
      <c r="B24" s="29">
        <v>18604</v>
      </c>
    </row>
    <row r="25" spans="1:2" ht="12.75" hidden="1">
      <c r="A25" s="28" t="s">
        <v>24</v>
      </c>
      <c r="B25" s="29"/>
    </row>
    <row r="26" spans="1:2" ht="12.75">
      <c r="A26" s="30" t="s">
        <v>25</v>
      </c>
      <c r="B26" s="31">
        <v>9300</v>
      </c>
    </row>
    <row r="27" spans="1:2" ht="12.75" hidden="1">
      <c r="A27" s="28" t="s">
        <v>26</v>
      </c>
      <c r="B27" s="29"/>
    </row>
    <row r="28" spans="1:2" ht="12.75">
      <c r="A28" s="28" t="s">
        <v>27</v>
      </c>
      <c r="B28" s="29">
        <v>1671</v>
      </c>
    </row>
    <row r="29" spans="1:2" ht="24" customHeight="1">
      <c r="A29" s="32" t="s">
        <v>28</v>
      </c>
      <c r="B29" s="33">
        <v>8340</v>
      </c>
    </row>
    <row r="30" spans="1:2" ht="23.25" customHeight="1">
      <c r="A30" s="34" t="s">
        <v>29</v>
      </c>
      <c r="B30" s="27">
        <v>78232</v>
      </c>
    </row>
    <row r="31" spans="1:2" ht="12.75">
      <c r="A31" s="35" t="s">
        <v>30</v>
      </c>
      <c r="B31" s="36">
        <v>23093</v>
      </c>
    </row>
    <row r="32" spans="1:2" ht="12.75">
      <c r="A32" s="37" t="s">
        <v>31</v>
      </c>
      <c r="B32" s="38">
        <v>13928</v>
      </c>
    </row>
    <row r="33" spans="1:2" ht="13.5" customHeight="1">
      <c r="A33" s="39" t="s">
        <v>32</v>
      </c>
      <c r="B33" s="38">
        <v>8112</v>
      </c>
    </row>
    <row r="34" spans="1:2" ht="12.75">
      <c r="A34" s="37" t="s">
        <v>33</v>
      </c>
      <c r="B34" s="38">
        <v>1053</v>
      </c>
    </row>
    <row r="35" spans="1:2" ht="12.75">
      <c r="A35" s="35" t="s">
        <v>34</v>
      </c>
      <c r="B35" s="36">
        <v>55139</v>
      </c>
    </row>
    <row r="36" spans="1:2" ht="12.75">
      <c r="A36" s="37" t="s">
        <v>35</v>
      </c>
      <c r="B36" s="38">
        <v>45139</v>
      </c>
    </row>
    <row r="37" spans="1:2" ht="12.75">
      <c r="A37" s="37" t="s">
        <v>36</v>
      </c>
      <c r="B37" s="40">
        <v>10000</v>
      </c>
    </row>
    <row r="38" spans="1:2" ht="12.75">
      <c r="A38" s="41" t="s">
        <v>37</v>
      </c>
      <c r="B38" s="27">
        <v>12230</v>
      </c>
    </row>
    <row r="39" spans="1:2" ht="12.75">
      <c r="A39" s="42" t="s">
        <v>38</v>
      </c>
      <c r="B39" s="27">
        <v>22123</v>
      </c>
    </row>
    <row r="40" spans="1:2" ht="12.75">
      <c r="A40" s="28" t="s">
        <v>39</v>
      </c>
      <c r="B40" s="38">
        <v>1801</v>
      </c>
    </row>
    <row r="41" spans="1:2" ht="12.75">
      <c r="A41" s="28" t="s">
        <v>40</v>
      </c>
      <c r="B41" s="38">
        <v>1213</v>
      </c>
    </row>
    <row r="42" spans="1:2" ht="12.75">
      <c r="A42" s="28" t="s">
        <v>41</v>
      </c>
      <c r="B42" s="38">
        <v>5054</v>
      </c>
    </row>
    <row r="43" spans="1:2" ht="12.75">
      <c r="A43" s="28" t="s">
        <v>42</v>
      </c>
      <c r="B43" s="43">
        <v>14055</v>
      </c>
    </row>
    <row r="44" spans="1:2" ht="12.75">
      <c r="A44" s="44" t="s">
        <v>43</v>
      </c>
      <c r="B44" s="27">
        <f>B39+B38+B30+B29+B18</f>
        <v>275556</v>
      </c>
    </row>
    <row r="45" spans="1:2" ht="12.75">
      <c r="A45" s="28" t="s">
        <v>44</v>
      </c>
      <c r="B45" s="40">
        <v>2209</v>
      </c>
    </row>
    <row r="46" spans="1:2" ht="12.75">
      <c r="A46" s="44" t="s">
        <v>45</v>
      </c>
      <c r="B46" s="33">
        <f>B44+B45</f>
        <v>277765</v>
      </c>
    </row>
    <row r="47" spans="1:2" ht="12.75">
      <c r="A47" s="44" t="s">
        <v>46</v>
      </c>
      <c r="B47" s="27">
        <f>B46*1.18</f>
        <v>327762.7</v>
      </c>
    </row>
    <row r="48" spans="1:2" ht="12.75">
      <c r="A48" s="28" t="s">
        <v>47</v>
      </c>
      <c r="B48" s="16">
        <f>B14+B17-B47</f>
        <v>-81519.70000000001</v>
      </c>
    </row>
    <row r="49" spans="1:2" ht="24" customHeight="1">
      <c r="A49" s="45" t="s">
        <v>48</v>
      </c>
      <c r="B49" s="46">
        <v>-81520</v>
      </c>
    </row>
    <row r="50" spans="1:2" ht="12.75">
      <c r="A50" s="47"/>
      <c r="B50" s="46"/>
    </row>
    <row r="51" spans="1:2" ht="12.75">
      <c r="A51" s="48"/>
      <c r="B51" s="46"/>
    </row>
    <row r="52" spans="1:2" ht="12.75">
      <c r="A52" s="49" t="s">
        <v>49</v>
      </c>
      <c r="B52" s="2"/>
    </row>
    <row r="53" spans="1:2" ht="12.75">
      <c r="A53" s="49" t="s">
        <v>50</v>
      </c>
      <c r="B53" s="50" t="s">
        <v>51</v>
      </c>
    </row>
    <row r="54" spans="1:2" ht="12.75">
      <c r="A54" s="49"/>
      <c r="B54" s="2"/>
    </row>
    <row r="55" spans="1:2" ht="12.75">
      <c r="A55" s="49" t="s">
        <v>52</v>
      </c>
      <c r="B55" s="2"/>
    </row>
    <row r="56" spans="1:2" ht="12.75">
      <c r="A56" s="49" t="s">
        <v>53</v>
      </c>
      <c r="B56" s="50" t="s">
        <v>54</v>
      </c>
    </row>
    <row r="57" spans="1:2" ht="12.75">
      <c r="A57" s="51"/>
      <c r="B57" s="2"/>
    </row>
    <row r="58" spans="1:2" ht="16.5" customHeight="1">
      <c r="A58" s="52" t="s">
        <v>55</v>
      </c>
      <c r="B58" s="2"/>
    </row>
    <row r="59" spans="1:2" ht="21" customHeight="1">
      <c r="A59" s="52" t="s">
        <v>56</v>
      </c>
      <c r="B59" s="2"/>
    </row>
    <row r="60" spans="1:2" ht="12.75">
      <c r="A60" s="5"/>
      <c r="B60" s="2"/>
    </row>
    <row r="61" spans="1:2" ht="12.75">
      <c r="A61" s="5"/>
      <c r="B61" s="2"/>
    </row>
    <row r="62" spans="1:2" ht="18" customHeight="1">
      <c r="A62" s="5" t="s">
        <v>57</v>
      </c>
      <c r="B62" s="2"/>
    </row>
    <row r="63" spans="1:2" ht="12.75">
      <c r="A63" s="5"/>
      <c r="B63" s="2"/>
    </row>
  </sheetData>
  <printOptions/>
  <pageMargins left="0.75" right="0.75" top="0.25" bottom="0.5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2013-06-16T05:44:53Z</cp:lastPrinted>
  <dcterms:created xsi:type="dcterms:W3CDTF">1996-10-08T23:32:33Z</dcterms:created>
  <dcterms:modified xsi:type="dcterms:W3CDTF">2013-09-29T06:10:57Z</dcterms:modified>
  <cp:category/>
  <cp:version/>
  <cp:contentType/>
  <cp:contentStatus/>
</cp:coreProperties>
</file>