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0" yWindow="4365" windowWidth="12120" windowHeight="4740" activeTab="0"/>
  </bookViews>
  <sheets>
    <sheet name="50 лет 30.1" sheetId="1" r:id="rId1"/>
    <sheet name="Лист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<sst xmlns="http://schemas.openxmlformats.org/spreadsheetml/2006/main" count="78" uniqueCount="78">
  <si>
    <t xml:space="preserve">о стоимости содержания общедомового имущества многоквартирного дома </t>
  </si>
  <si>
    <t>50 лет Октября 30/1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</si>
  <si>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</si>
  <si>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</si>
  <si>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</si>
  <si>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</si>
  <si>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</si>
  <si>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</si>
  <si>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</si>
  <si>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</si>
  <si>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</si>
  <si>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</si>
  <si>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</si>
  <si>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</si>
  <si>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</si>
  <si>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</si>
  <si>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</si>
  <si>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</si>
  <si>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</si>
  <si>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</si>
  <si>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ХВС, ЦО, газ.колонки</t>
  </si>
  <si>
    <t>Статьи доходов</t>
  </si>
  <si>
    <t>Начислено населению</t>
  </si>
  <si>
    <t>Поступление населения</t>
  </si>
  <si>
    <t>Поступление</t>
  </si>
  <si>
    <t>Статьи расходов</t>
  </si>
  <si>
    <t>Вывоз крупногабаритного мусора</t>
  </si>
  <si>
    <t>Вывоз твердых бытовых отходов</t>
  </si>
  <si>
    <t>Объединенная диспетчерская служба</t>
  </si>
  <si>
    <t>Услуги управляющей компании</t>
  </si>
  <si>
    <t>Итого расходов</t>
  </si>
  <si>
    <t>НДС 18%</t>
  </si>
  <si>
    <t>Отчет</t>
  </si>
  <si>
    <t>ОАО "УЖХ Советского района городского округа г.Уфа" за 2012 год</t>
  </si>
  <si>
    <t>Адрес</t>
  </si>
  <si>
    <t>S первых этажей, кв.м.</t>
  </si>
  <si>
    <t>S второго этажа и выше, кв.м.</t>
  </si>
  <si>
    <t>Приведенная площадь , кв.м.</t>
  </si>
  <si>
    <t>Убираемая площадь (общая), в т.ч.</t>
  </si>
  <si>
    <t>Количество подъездов</t>
  </si>
  <si>
    <t>Степень благоустройства жилых помещений</t>
  </si>
  <si>
    <t>Количество мусоропровода, в т.ч.</t>
  </si>
  <si>
    <t xml:space="preserve">    подвальная часть</t>
  </si>
  <si>
    <t xml:space="preserve">    цокольная часть</t>
  </si>
  <si>
    <t>МЕСЯЦЫ</t>
  </si>
  <si>
    <t>Сумма</t>
  </si>
  <si>
    <t>Задолженность на 01.01.2012 г.</t>
  </si>
  <si>
    <t>Начислено за рекламу</t>
  </si>
  <si>
    <t>Поступление за рекламу</t>
  </si>
  <si>
    <t>Задолженность на 31.12.2012 г.</t>
  </si>
  <si>
    <t xml:space="preserve">Сальдо на 01.01.2012г. </t>
  </si>
  <si>
    <t>1. Расходы по текущему ремонту и набору работ</t>
  </si>
  <si>
    <t>Очистка кровли и козырьков от снега и наледи</t>
  </si>
  <si>
    <t>Установка водосточных труб</t>
  </si>
  <si>
    <t>Общестроительные работы</t>
  </si>
  <si>
    <t>Установка водомера</t>
  </si>
  <si>
    <t xml:space="preserve">Поверка водомера </t>
  </si>
  <si>
    <t>Смена ламп</t>
  </si>
  <si>
    <t>Смена автоматов и лампочек</t>
  </si>
  <si>
    <t>Промывка трубопроводов ЦО</t>
  </si>
  <si>
    <t>Опрессовка трубопроводов ЦО</t>
  </si>
  <si>
    <t>Кронирование деревьев</t>
  </si>
  <si>
    <t>Установка ограждений</t>
  </si>
  <si>
    <t>Установка и покраска урн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</si>
  <si>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</si>
  <si>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</si>
  <si>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</si>
  <si>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Обследование дымоходов и вентканалов</t>
  </si>
  <si>
    <t xml:space="preserve">    3.2.Услуги жилищных предприятий:</t>
  </si>
  <si>
    <t>Уборка придомовой территории</t>
  </si>
  <si>
    <t>4.Общеэксплуатационные расходы:</t>
  </si>
  <si>
    <t>5. Расходы по начислению и сбору платежей, управление жилищным фондом</t>
  </si>
  <si>
    <t>Услуги контролеров</t>
  </si>
  <si>
    <t xml:space="preserve">Услуги МУП УЖХ </t>
  </si>
  <si>
    <t>Прочие расходы</t>
  </si>
  <si>
    <t>Итого стоимость услуг без НДС</t>
  </si>
  <si>
    <t>Стоимость услуг по содержанию и ремонту жилья с НДС</t>
  </si>
  <si>
    <t>Финансовый результат (-перерасход, +неосвоение) на 31.12.2012 г.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</si>
</sst>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2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color indexed="12"/>
      <name val="Arial"/>
      <family val="2"/>
    </font>
    <font>
      <sz val="10"/>
      <name val="Arial Rounded MT Bold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52" applyFont="1" applyFill="1">
      <alignment/>
      <protection/>
    </xf>
    <xf numFmtId="0" fontId="0" fillId="0" borderId="0" xfId="52" applyFont="1" applyFill="1" applyBorder="1">
      <alignment/>
      <protection/>
    </xf>
    <xf numFmtId="0" fontId="2" fillId="0" borderId="0" xfId="52" applyFont="1" applyFill="1" applyAlignment="1">
      <alignment horizontal="center"/>
      <protection/>
    </xf>
    <xf numFmtId="0" fontId="2" fillId="0" borderId="0" xfId="52" applyFont="1" applyFill="1" applyAlignment="1">
      <alignment/>
      <protection/>
    </xf>
    <xf numFmtId="0" fontId="2" fillId="0" borderId="0" xfId="52" applyFont="1" applyFill="1" applyBorder="1" applyAlignment="1">
      <alignment horizontal="center"/>
      <protection/>
    </xf>
    <xf numFmtId="0" fontId="0" fillId="0" borderId="0" xfId="52" applyFont="1" applyFill="1" applyBorder="1" applyAlignment="1">
      <alignment/>
      <protection/>
    </xf>
    <xf numFmtId="0" fontId="0" fillId="0" borderId="0" xfId="52" applyFont="1" applyFill="1" applyAlignment="1">
      <alignment/>
      <protection/>
    </xf>
    <xf numFmtId="0" fontId="2" fillId="0" borderId="0" xfId="52" applyFont="1" applyFill="1">
      <alignment/>
      <protection/>
    </xf>
    <xf numFmtId="0" fontId="0" fillId="0" borderId="0" xfId="52" applyNumberFormat="1" applyFont="1" applyFill="1" applyAlignment="1">
      <alignment horizontal="center"/>
      <protection/>
    </xf>
    <xf numFmtId="180" fontId="2" fillId="0" borderId="0" xfId="52" applyNumberFormat="1" applyFont="1" applyFill="1" applyAlignment="1">
      <alignment horizontal="center"/>
      <protection/>
    </xf>
    <xf numFmtId="180" fontId="0" fillId="0" borderId="0" xfId="52" applyNumberFormat="1" applyFont="1" applyFill="1">
      <alignment/>
      <protection/>
    </xf>
    <xf numFmtId="180" fontId="0" fillId="0" borderId="0" xfId="52" applyNumberFormat="1" applyFont="1" applyFill="1" applyAlignment="1">
      <alignment horizontal="center"/>
      <protection/>
    </xf>
    <xf numFmtId="0" fontId="2" fillId="0" borderId="0" xfId="52" applyNumberFormat="1" applyFont="1" applyFill="1" applyAlignment="1">
      <alignment horizontal="center" vertical="top" wrapText="1"/>
      <protection/>
    </xf>
    <xf numFmtId="0" fontId="0" fillId="0" borderId="0" xfId="52" applyFont="1" applyFill="1" applyAlignment="1">
      <alignment horizontal="left"/>
      <protection/>
    </xf>
    <xf numFmtId="1" fontId="2" fillId="0" borderId="0" xfId="52" applyNumberFormat="1" applyFont="1" applyFill="1" applyAlignment="1">
      <alignment horizontal="center" vertical="top" wrapText="1"/>
      <protection/>
    </xf>
    <xf numFmtId="0" fontId="2" fillId="0" borderId="0" xfId="52" applyFont="1" applyFill="1" applyAlignment="1">
      <alignment horizontal="center" vertical="top" wrapText="1"/>
      <protection/>
    </xf>
    <xf numFmtId="181" fontId="2" fillId="0" borderId="0" xfId="52" applyNumberFormat="1" applyFont="1" applyFill="1" applyAlignment="1">
      <alignment horizontal="center" wrapText="1"/>
      <protection/>
    </xf>
    <xf numFmtId="0" fontId="21" fillId="0" borderId="0" xfId="52" applyFont="1" applyFill="1" applyAlignment="1">
      <alignment horizontal="left"/>
      <protection/>
    </xf>
    <xf numFmtId="0" fontId="22" fillId="0" borderId="0" xfId="52" applyFont="1" applyFill="1" applyAlignment="1">
      <alignment horizontal="center"/>
      <protection/>
    </xf>
    <xf numFmtId="0" fontId="22" fillId="0" borderId="0" xfId="52" applyFont="1" applyFill="1" applyBorder="1" applyAlignment="1">
      <alignment horizontal="center"/>
      <protection/>
    </xf>
    <xf numFmtId="0" fontId="0" fillId="0" borderId="0" xfId="52" applyFont="1" applyFill="1" applyAlignment="1">
      <alignment horizontal="center"/>
      <protection/>
    </xf>
    <xf numFmtId="0" fontId="0" fillId="0" borderId="0" xfId="52" applyFont="1" applyFill="1" applyBorder="1" applyAlignment="1">
      <alignment horizont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0" fillId="0" borderId="0" xfId="52" applyFont="1" applyFill="1" applyBorder="1" applyAlignment="1">
      <alignment vertical="center"/>
      <protection/>
    </xf>
    <xf numFmtId="0" fontId="0" fillId="0" borderId="0" xfId="52" applyFont="1" applyFill="1" applyAlignment="1">
      <alignment vertical="center"/>
      <protection/>
    </xf>
    <xf numFmtId="2" fontId="0" fillId="0" borderId="0" xfId="52" applyNumberFormat="1" applyFont="1" applyFill="1" applyBorder="1" applyAlignment="1">
      <alignment vertical="center"/>
      <protection/>
    </xf>
    <xf numFmtId="2" fontId="0" fillId="0" borderId="0" xfId="52" applyNumberFormat="1" applyFont="1" applyFill="1" applyAlignment="1">
      <alignment vertical="center"/>
      <protection/>
    </xf>
    <xf numFmtId="1" fontId="0" fillId="0" borderId="0" xfId="52" applyNumberFormat="1" applyFont="1" applyFill="1" applyBorder="1" applyAlignment="1">
      <alignment vertical="center"/>
      <protection/>
    </xf>
    <xf numFmtId="1" fontId="0" fillId="0" borderId="0" xfId="52" applyNumberFormat="1" applyFont="1" applyFill="1" applyAlignment="1">
      <alignment vertical="center"/>
      <protection/>
    </xf>
    <xf numFmtId="2" fontId="2" fillId="0" borderId="0" xfId="52" applyNumberFormat="1" applyFont="1" applyFill="1">
      <alignment/>
      <protection/>
    </xf>
    <xf numFmtId="3" fontId="0" fillId="0" borderId="0" xfId="52" applyNumberFormat="1" applyFont="1" applyFill="1">
      <alignment/>
      <protection/>
    </xf>
    <xf numFmtId="0" fontId="0" fillId="0" borderId="10" xfId="52" applyFont="1" applyFill="1" applyBorder="1" applyAlignment="1">
      <alignment horizontal="left" vertical="center" wrapText="1"/>
      <protection/>
    </xf>
    <xf numFmtId="0" fontId="0" fillId="0" borderId="0" xfId="52" applyFont="1" applyFill="1" applyAlignment="1">
      <alignment horizontal="center" wrapText="1"/>
      <protection/>
    </xf>
    <xf numFmtId="3" fontId="0" fillId="0" borderId="0" xfId="52" applyNumberFormat="1" applyFont="1" applyFill="1" applyAlignment="1">
      <alignment horizontal="center" wrapText="1"/>
      <protection/>
    </xf>
    <xf numFmtId="3" fontId="0" fillId="0" borderId="10" xfId="52" applyNumberFormat="1" applyFont="1" applyFill="1" applyBorder="1" applyAlignment="1">
      <alignment horizontal="left" vertical="center" wrapText="1"/>
      <protection/>
    </xf>
    <xf numFmtId="181" fontId="0" fillId="0" borderId="10" xfId="52" applyNumberFormat="1" applyFont="1" applyFill="1" applyBorder="1" applyAlignment="1">
      <alignment horizontal="left" vertical="center" wrapText="1"/>
      <protection/>
    </xf>
    <xf numFmtId="3" fontId="0" fillId="0" borderId="0" xfId="52" applyNumberFormat="1" applyFont="1" applyFill="1" applyAlignment="1">
      <alignment horizontal="center"/>
      <protection/>
    </xf>
    <xf numFmtId="0" fontId="0" fillId="0" borderId="0" xfId="52" applyFont="1" applyFill="1" applyAlignment="1">
      <alignment horizontal="center" vertical="center"/>
      <protection/>
    </xf>
    <xf numFmtId="3" fontId="0" fillId="0" borderId="0" xfId="52" applyNumberFormat="1" applyFont="1" applyFill="1" applyAlignment="1">
      <alignment horizontal="center" vertical="center"/>
      <protection/>
    </xf>
    <xf numFmtId="0" fontId="0" fillId="0" borderId="0" xfId="52" applyFont="1" applyFill="1" applyAlignment="1">
      <alignment horizontal="left" vertical="center" wrapText="1"/>
      <protection/>
    </xf>
    <xf numFmtId="190" fontId="2" fillId="0" borderId="0" xfId="52" applyNumberFormat="1" applyFont="1" applyFill="1" applyBorder="1">
      <alignment/>
      <protection/>
    </xf>
    <xf numFmtId="190" fontId="2" fillId="0" borderId="0" xfId="52" applyNumberFormat="1" applyFont="1" applyFill="1">
      <alignment/>
      <protection/>
    </xf>
    <xf numFmtId="0" fontId="2" fillId="0" borderId="0" xfId="52" applyFont="1" applyFill="1" applyBorder="1">
      <alignment/>
      <protection/>
    </xf>
    <xf numFmtId="190" fontId="0" fillId="0" borderId="10" xfId="52" applyNumberFormat="1" applyFont="1" applyFill="1" applyBorder="1" applyAlignment="1">
      <alignment horizontal="left" vertical="center" wrapText="1"/>
      <protection/>
    </xf>
    <xf numFmtId="190" fontId="0" fillId="0" borderId="0" xfId="52" applyNumberFormat="1" applyFont="1" applyFill="1" applyBorder="1">
      <alignment/>
      <protection/>
    </xf>
    <xf numFmtId="190" fontId="0" fillId="0" borderId="0" xfId="52" applyNumberFormat="1" applyFont="1" applyFill="1">
      <alignment/>
      <protection/>
    </xf>
    <xf numFmtId="0" fontId="0" fillId="0" borderId="12" xfId="52" applyFont="1" applyFill="1" applyBorder="1">
      <alignment/>
      <protection/>
    </xf>
    <xf numFmtId="0" fontId="0" fillId="0" borderId="10" xfId="52" applyFont="1" applyFill="1" applyBorder="1">
      <alignment/>
      <protection/>
    </xf>
    <xf numFmtId="190" fontId="3" fillId="0" borderId="11" xfId="52" applyNumberFormat="1" applyFont="1" applyFill="1" applyBorder="1" applyAlignment="1">
      <alignment horizont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2" fontId="0" fillId="0" borderId="10" xfId="52" applyNumberFormat="1" applyFont="1" applyFill="1" applyBorder="1" applyAlignment="1">
      <alignment horizontal="left" vertical="center" wrapText="1"/>
      <protection/>
    </xf>
    <xf numFmtId="1" fontId="0" fillId="0" borderId="10" xfId="52" applyNumberFormat="1" applyFont="1" applyFill="1" applyBorder="1" applyAlignment="1">
      <alignment horizontal="left" vertical="center" wrapText="1"/>
      <protection/>
    </xf>
    <xf numFmtId="0" fontId="0" fillId="0" borderId="10" xfId="52" applyFont="1" applyFill="1" applyBorder="1" applyAlignment="1">
      <alignment horizontal="center" vertical="center" wrapText="1"/>
      <protection/>
    </xf>
    <xf numFmtId="0" fontId="23" fillId="0" borderId="10" xfId="52" applyFont="1" applyFill="1" applyBorder="1" applyAlignment="1">
      <alignment horizontal="left" vertical="center" wrapText="1"/>
      <protection/>
    </xf>
    <xf numFmtId="0" fontId="0" fillId="0" borderId="10" xfId="52" applyNumberFormat="1" applyFont="1" applyFill="1" applyBorder="1" applyAlignment="1">
      <alignment horizontal="left" vertical="center" wrapText="1"/>
      <protection/>
    </xf>
    <xf numFmtId="190" fontId="23" fillId="0" borderId="10" xfId="52" applyNumberFormat="1" applyFont="1" applyFill="1" applyBorder="1" applyAlignment="1">
      <alignment horizontal="left" vertical="center" wrapText="1"/>
      <protection/>
    </xf>
    <xf numFmtId="1" fontId="0" fillId="0" borderId="11" xfId="52" applyNumberFormat="1" applyFont="1" applyFill="1" applyBorder="1" applyAlignment="1">
      <alignment horizontal="center" vertical="center"/>
      <protection/>
    </xf>
    <xf numFmtId="1" fontId="0" fillId="0" borderId="10" xfId="52" applyNumberFormat="1" applyFont="1" applyFill="1" applyBorder="1" applyAlignment="1">
      <alignment horizontal="center"/>
      <protection/>
    </xf>
    <xf numFmtId="1" fontId="0" fillId="0" borderId="11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567567\Desktop\&#1054;&#1058;&#1063;&#1045;&#1058;&#1067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"/>
      <sheetName val="печатала"/>
      <sheetName val="январь 2012"/>
      <sheetName val="ФЕВРАЛЬ 2012"/>
      <sheetName val="МАРТ 2012"/>
      <sheetName val="апрель 2012 "/>
      <sheetName val="май 2012 "/>
      <sheetName val="июнь 2012"/>
      <sheetName val="июль 2012"/>
      <sheetName val="август 2012"/>
      <sheetName val="сентябрь 2012"/>
      <sheetName val="октябрь 2012"/>
      <sheetName val="ноябрь 2012"/>
      <sheetName val="декабрь 2012"/>
      <sheetName val="год"/>
      <sheetName val="айская 68"/>
      <sheetName val="айская 70"/>
      <sheetName val="айская 72"/>
      <sheetName val="айская 75"/>
      <sheetName val="айская 75.1"/>
      <sheetName val="айская 75.2"/>
      <sheetName val="айская 76"/>
      <sheetName val="айская 77.2"/>
      <sheetName val="айская 78"/>
      <sheetName val="айская 79"/>
      <sheetName val="айская 79.1"/>
      <sheetName val="айская 80"/>
      <sheetName val="айс 81"/>
      <sheetName val="айская 81.1"/>
      <sheetName val="айская 82"/>
      <sheetName val="айская 83"/>
      <sheetName val="айская 84"/>
      <sheetName val="айская 87"/>
      <sheetName val="айская 89"/>
      <sheetName val="айская 91"/>
      <sheetName val="айская 91.1"/>
      <sheetName val="влад 3.1"/>
      <sheetName val="влад 3.2"/>
      <sheetName val="влад 7"/>
      <sheetName val="влад 7.1"/>
      <sheetName val="влад 7.2"/>
      <sheetName val="влад 9"/>
      <sheetName val="влад 11"/>
      <sheetName val="влад 11.1"/>
      <sheetName val="влад 13.1"/>
      <sheetName val="влад 15"/>
      <sheetName val="влад 19.2"/>
      <sheetName val="влад 21.1"/>
      <sheetName val="влад 25"/>
      <sheetName val="минг 121"/>
      <sheetName val="минг 123"/>
      <sheetName val="минг 123.1"/>
      <sheetName val="минг 125"/>
      <sheetName val="минг 127"/>
      <sheetName val="минг 127.1"/>
      <sheetName val="минг 127.2"/>
      <sheetName val="минг 129"/>
      <sheetName val="минг 156"/>
      <sheetName val="минг 158"/>
      <sheetName val="8 марта 5"/>
      <sheetName val="8 марта 5.1"/>
      <sheetName val="8 марта 16"/>
      <sheetName val="8 МАРТА 20"/>
      <sheetName val="8 март 30"/>
      <sheetName val="рев 167а"/>
      <sheetName val="рев 167.1"/>
      <sheetName val="рев 167.2"/>
      <sheetName val="рев 193"/>
      <sheetName val="рев 195"/>
      <sheetName val="рев 201.3"/>
      <sheetName val="РЕВ 215"/>
      <sheetName val="РЕВ 213"/>
      <sheetName val="РЕВ 217"/>
      <sheetName val="харьк 101"/>
      <sheetName val="харьк 103"/>
      <sheetName val="харьк 114"/>
      <sheetName val="харьк 116"/>
      <sheetName val="харьк 118"/>
      <sheetName val="харьк 120"/>
      <sheetName val="харьк 129.131"/>
      <sheetName val="50 лет 26"/>
      <sheetName val="50 лет 26.1"/>
      <sheetName val="50 лет 28"/>
      <sheetName val="50 лет 30"/>
      <sheetName val="50 лет 30.1"/>
      <sheetName val="кгм"/>
      <sheetName val="Лист2"/>
      <sheetName val="Диаграмма1"/>
      <sheetName val="Лист1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Y12368"/>
  <sheetViews>
    <sheetView tabSelected="1" zoomScaleSheetLayoutView="100" zoomScalePageLayoutView="0" workbookViewId="0" topLeftCell="A2">
      <pane xSplit="1" ySplit="4" topLeftCell="B67" activePane="bottomRight" state="frozen"/>
      <selection pane="topLeft" activeCell="A2" sqref="A2"/>
      <selection pane="topRight" activeCell="B2" sqref="B2"/>
      <selection pane="bottomLeft" activeCell="A24" sqref="A24"/>
      <selection pane="bottomRight" activeCell="B37" sqref="B37:B78"/>
    </sheetView>
  </sheetViews>
  <sheetFormatPr defaultColWidth="9.140625" defaultRowHeight="12.75"/>
  <cols>
    <col min="1" max="1" width="74.8515625" style="2" customWidth="1"/>
    <col min="2" max="2" width="21.7109375" style="2" customWidth="1"/>
    <col min="3" max="82" width="9.140625" style="3" customWidth="1"/>
    <col min="83" max="16384" width="9.140625" style="2" customWidth="1"/>
  </cols>
  <sheetData>
    <row r="1" ht="3.75" customHeight="1"/>
    <row r="2" ht="12.75" customHeight="1">
      <c r="A2" s="4" t="s">
        <v>32</v>
      </c>
    </row>
    <row r="3" ht="12.75">
      <c r="A3" s="4" t="s">
        <v>0</v>
      </c>
    </row>
    <row r="4" ht="12.75">
      <c r="A4" s="4" t="s">
        <v>33</v>
      </c>
    </row>
    <row r="5" spans="1:82" s="8" customFormat="1" ht="12.75">
      <c r="A5" s="5" t="s">
        <v>34</v>
      </c>
      <c r="B5" s="6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</row>
    <row r="6" spans="1:2" ht="12.75" hidden="1">
      <c r="A6" s="9" t="s">
        <v>2</v>
      </c>
      <c r="B6" s="10">
        <v>105</v>
      </c>
    </row>
    <row r="7" spans="1:2" ht="12.75" hidden="1">
      <c r="A7" s="2" t="s">
        <v>3</v>
      </c>
      <c r="B7" s="4">
        <v>1964</v>
      </c>
    </row>
    <row r="8" spans="1:2" ht="12.75" hidden="1">
      <c r="A8" s="2" t="s">
        <v>4</v>
      </c>
      <c r="B8" s="11">
        <v>2523.4</v>
      </c>
    </row>
    <row r="9" spans="1:2" ht="12.75" hidden="1">
      <c r="A9" s="2" t="s">
        <v>35</v>
      </c>
      <c r="B9" s="12"/>
    </row>
    <row r="10" spans="1:2" ht="12.75" hidden="1">
      <c r="A10" s="2" t="s">
        <v>36</v>
      </c>
      <c r="B10" s="12"/>
    </row>
    <row r="11" spans="1:2" ht="12.75" hidden="1">
      <c r="A11" s="2" t="s">
        <v>5</v>
      </c>
      <c r="B11" s="11">
        <v>1659.2</v>
      </c>
    </row>
    <row r="12" spans="1:2" ht="12.75" hidden="1">
      <c r="A12" s="2" t="s">
        <v>37</v>
      </c>
      <c r="B12" s="13">
        <f>(B8-B11)/3+B11</f>
        <v>1947.2666666666667</v>
      </c>
    </row>
    <row r="13" spans="1:2" ht="12.75" hidden="1">
      <c r="A13" s="2" t="s">
        <v>6</v>
      </c>
      <c r="B13" s="14">
        <v>5</v>
      </c>
    </row>
    <row r="14" spans="1:2" ht="12.75" hidden="1">
      <c r="A14" s="2" t="s">
        <v>7</v>
      </c>
      <c r="B14" s="4"/>
    </row>
    <row r="15" spans="1:2" ht="12.75" hidden="1">
      <c r="A15" s="2" t="s">
        <v>8</v>
      </c>
      <c r="B15" s="4"/>
    </row>
    <row r="16" spans="1:2" ht="12.75" hidden="1">
      <c r="A16" s="2" t="s">
        <v>9</v>
      </c>
      <c r="B16" s="4">
        <v>905</v>
      </c>
    </row>
    <row r="17" spans="1:2" ht="12.75" hidden="1">
      <c r="A17" s="2" t="s">
        <v>10</v>
      </c>
      <c r="B17" s="4"/>
    </row>
    <row r="18" spans="1:82" s="4" customFormat="1" ht="12.75" hidden="1">
      <c r="A18" s="15" t="s">
        <v>11</v>
      </c>
      <c r="B18" s="4">
        <v>724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</row>
    <row r="19" spans="1:82" s="4" customFormat="1" ht="12.75" hidden="1">
      <c r="A19" s="15" t="s">
        <v>12</v>
      </c>
      <c r="B19" s="4">
        <v>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</row>
    <row r="20" spans="1:82" s="4" customFormat="1" ht="12.75" hidden="1">
      <c r="A20" s="15" t="s">
        <v>13</v>
      </c>
      <c r="B20" s="4">
        <v>1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</row>
    <row r="21" spans="1:2" ht="12.75" hidden="1">
      <c r="A21" s="2" t="s">
        <v>14</v>
      </c>
      <c r="B21" s="16">
        <f>B23+B24/3</f>
        <v>1210</v>
      </c>
    </row>
    <row r="22" spans="1:82" s="4" customFormat="1" ht="12.75" hidden="1">
      <c r="A22" s="15" t="s">
        <v>38</v>
      </c>
      <c r="B22" s="16">
        <f>B23+B24</f>
        <v>2396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</row>
    <row r="23" spans="1:2" ht="12.75" hidden="1">
      <c r="A23" s="2" t="s">
        <v>15</v>
      </c>
      <c r="B23" s="4">
        <v>617</v>
      </c>
    </row>
    <row r="24" spans="1:2" ht="12.75" hidden="1">
      <c r="A24" s="2" t="s">
        <v>16</v>
      </c>
      <c r="B24" s="4">
        <v>1779</v>
      </c>
    </row>
    <row r="25" spans="1:2" ht="12.75" hidden="1">
      <c r="A25" s="2" t="s">
        <v>17</v>
      </c>
      <c r="B25" s="17">
        <v>198</v>
      </c>
    </row>
    <row r="26" spans="1:82" s="4" customFormat="1" ht="12.75" hidden="1">
      <c r="A26" s="15" t="s">
        <v>39</v>
      </c>
      <c r="B26" s="4">
        <v>3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</row>
    <row r="27" spans="1:2" ht="12.75" hidden="1">
      <c r="A27" s="2" t="s">
        <v>18</v>
      </c>
      <c r="B27" s="4">
        <v>60</v>
      </c>
    </row>
    <row r="28" spans="1:2" ht="12.75" hidden="1">
      <c r="A28" s="2" t="s">
        <v>19</v>
      </c>
      <c r="B28" s="17">
        <v>114</v>
      </c>
    </row>
    <row r="29" ht="12.75" hidden="1">
      <c r="B29" s="17"/>
    </row>
    <row r="30" spans="1:2" ht="34.5" customHeight="1" hidden="1">
      <c r="A30" s="2" t="s">
        <v>40</v>
      </c>
      <c r="B30" s="18" t="s">
        <v>20</v>
      </c>
    </row>
    <row r="31" ht="12.75" hidden="1">
      <c r="A31" s="2" t="s">
        <v>41</v>
      </c>
    </row>
    <row r="32" spans="1:82" s="4" customFormat="1" ht="12.75" hidden="1">
      <c r="A32" s="15" t="s">
        <v>42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</row>
    <row r="33" spans="1:82" s="4" customFormat="1" ht="12.75" hidden="1">
      <c r="A33" s="15" t="s">
        <v>43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</row>
    <row r="34" spans="1:82" s="20" customFormat="1" ht="12.75" hidden="1">
      <c r="A34" s="19" t="s">
        <v>44</v>
      </c>
      <c r="B34" s="20">
        <v>12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</row>
    <row r="35" spans="1:82" s="22" customFormat="1" ht="12.75" hidden="1">
      <c r="A35" s="15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</row>
    <row r="36" spans="1:82" s="27" customFormat="1" ht="12.75">
      <c r="A36" s="24" t="s">
        <v>21</v>
      </c>
      <c r="B36" s="25" t="s">
        <v>45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</row>
    <row r="37" spans="1:82" s="29" customFormat="1" ht="20.25" customHeight="1">
      <c r="A37" s="53" t="s">
        <v>46</v>
      </c>
      <c r="B37" s="59">
        <v>5946.500000000058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</row>
    <row r="38" spans="1:82" s="27" customFormat="1" ht="12.75">
      <c r="A38" s="34" t="s">
        <v>22</v>
      </c>
      <c r="B38" s="52">
        <v>342629.22</v>
      </c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</row>
    <row r="39" spans="1:82" s="27" customFormat="1" ht="12.75">
      <c r="A39" s="34" t="s">
        <v>23</v>
      </c>
      <c r="B39" s="52">
        <v>332389.01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</row>
    <row r="40" spans="1:82" s="31" customFormat="1" ht="12.75">
      <c r="A40" s="54" t="s">
        <v>47</v>
      </c>
      <c r="B40" s="52">
        <v>2596.32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</row>
    <row r="41" spans="1:82" s="31" customFormat="1" ht="12.75">
      <c r="A41" s="54" t="s">
        <v>48</v>
      </c>
      <c r="B41" s="52">
        <v>1962.87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</row>
    <row r="42" spans="1:82" s="27" customFormat="1" ht="12.75">
      <c r="A42" s="34" t="s">
        <v>24</v>
      </c>
      <c r="B42" s="52">
        <v>334351.88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</row>
    <row r="43" spans="1:82" s="27" customFormat="1" ht="12.75">
      <c r="A43" s="38" t="s">
        <v>49</v>
      </c>
      <c r="B43" s="52">
        <v>16820.16000000015</v>
      </c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</row>
    <row r="44" spans="1:82" s="27" customFormat="1" ht="12.75">
      <c r="A44" s="55" t="s">
        <v>25</v>
      </c>
      <c r="B44" s="5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</row>
    <row r="45" spans="1:2" s="32" customFormat="1" ht="12.75">
      <c r="A45" s="53" t="s">
        <v>50</v>
      </c>
      <c r="B45" s="52">
        <v>88808</v>
      </c>
    </row>
    <row r="46" spans="1:2" ht="12.75">
      <c r="A46" s="56" t="s">
        <v>51</v>
      </c>
      <c r="B46" s="52">
        <v>97953.4466101695</v>
      </c>
    </row>
    <row r="47" spans="1:103" s="36" customFormat="1" ht="12.75">
      <c r="A47" s="57" t="s">
        <v>52</v>
      </c>
      <c r="B47" s="60">
        <v>4471.813559322034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</row>
    <row r="48" spans="1:103" s="36" customFormat="1" ht="12.75">
      <c r="A48" s="57" t="s">
        <v>53</v>
      </c>
      <c r="B48" s="60">
        <v>977.4322033898304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</row>
    <row r="49" spans="1:103" s="36" customFormat="1" ht="15.75" customHeight="1">
      <c r="A49" s="57" t="s">
        <v>54</v>
      </c>
      <c r="B49" s="60">
        <v>5755.737288135594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</row>
    <row r="50" spans="1:103" s="36" customFormat="1" ht="12.75">
      <c r="A50" s="34" t="s">
        <v>55</v>
      </c>
      <c r="B50" s="52">
        <v>8654.186440677968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</row>
    <row r="51" spans="1:103" s="36" customFormat="1" ht="12.75">
      <c r="A51" s="34" t="s">
        <v>56</v>
      </c>
      <c r="B51" s="52">
        <v>1942.15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</row>
    <row r="52" spans="1:103" s="36" customFormat="1" ht="12.75">
      <c r="A52" s="34" t="s">
        <v>57</v>
      </c>
      <c r="B52" s="52">
        <v>528.8135593220339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</row>
    <row r="53" spans="1:103" s="36" customFormat="1" ht="12.75">
      <c r="A53" s="34" t="s">
        <v>58</v>
      </c>
      <c r="B53" s="52">
        <v>247.17796610169495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</row>
    <row r="54" spans="1:103" s="39" customFormat="1" ht="12.75">
      <c r="A54" s="37" t="s">
        <v>59</v>
      </c>
      <c r="B54" s="52">
        <v>3681.4322033898306</v>
      </c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22"/>
      <c r="CA54" s="22"/>
      <c r="CB54" s="22"/>
      <c r="CC54" s="22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</row>
    <row r="55" spans="1:103" s="33" customFormat="1" ht="12.75">
      <c r="A55" s="37" t="s">
        <v>60</v>
      </c>
      <c r="B55" s="52">
        <v>8498.483050847457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</row>
    <row r="56" spans="1:103" s="41" customFormat="1" ht="12.75">
      <c r="A56" s="34" t="s">
        <v>61</v>
      </c>
      <c r="B56" s="52">
        <v>7741.618644067797</v>
      </c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</row>
    <row r="57" spans="1:103" s="41" customFormat="1" ht="12.75">
      <c r="A57" s="34" t="s">
        <v>62</v>
      </c>
      <c r="B57" s="52">
        <v>54039.720338983054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</row>
    <row r="58" spans="1:103" s="41" customFormat="1" ht="12.75">
      <c r="A58" s="34" t="s">
        <v>63</v>
      </c>
      <c r="B58" s="52">
        <v>1414.8813559322034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</row>
    <row r="59" spans="1:82" s="44" customFormat="1" ht="32.25" customHeight="1">
      <c r="A59" s="58" t="s">
        <v>64</v>
      </c>
      <c r="B59" s="52">
        <v>25867.01111944328</v>
      </c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3"/>
      <c r="CA59" s="43"/>
      <c r="CB59" s="43"/>
      <c r="CC59" s="43"/>
      <c r="CD59" s="43"/>
    </row>
    <row r="60" spans="1:82" s="9" customFormat="1" ht="12.75">
      <c r="A60" s="56" t="s">
        <v>65</v>
      </c>
      <c r="B60" s="52">
        <v>75363.69935212003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45"/>
      <c r="BU60" s="45"/>
      <c r="BV60" s="45"/>
      <c r="BW60" s="45"/>
      <c r="BX60" s="45"/>
      <c r="BY60" s="45"/>
      <c r="BZ60" s="45"/>
      <c r="CA60" s="45"/>
      <c r="CB60" s="45"/>
      <c r="CC60" s="45"/>
      <c r="CD60" s="45"/>
    </row>
    <row r="61" spans="1:82" s="9" customFormat="1" ht="12.75">
      <c r="A61" s="34" t="s">
        <v>66</v>
      </c>
      <c r="B61" s="52">
        <v>25624.935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45"/>
      <c r="AU61" s="45"/>
      <c r="AV61" s="45"/>
      <c r="AW61" s="45"/>
      <c r="AX61" s="45"/>
      <c r="AY61" s="45"/>
      <c r="AZ61" s="45"/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</row>
    <row r="62" spans="1:2" ht="12.75">
      <c r="A62" s="34" t="s">
        <v>27</v>
      </c>
      <c r="B62" s="52">
        <v>19373.445</v>
      </c>
    </row>
    <row r="63" spans="1:82" s="48" customFormat="1" ht="12.75">
      <c r="A63" s="46" t="s">
        <v>67</v>
      </c>
      <c r="B63" s="52">
        <v>6251.49</v>
      </c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  <c r="CB63" s="47"/>
      <c r="CC63" s="47"/>
      <c r="CD63" s="47"/>
    </row>
    <row r="64" spans="1:2" ht="12.75">
      <c r="A64" s="34" t="s">
        <v>68</v>
      </c>
      <c r="B64" s="61">
        <v>49738.76435212004</v>
      </c>
    </row>
    <row r="65" spans="1:2" ht="12.75">
      <c r="A65" s="34" t="s">
        <v>69</v>
      </c>
      <c r="B65" s="52">
        <v>39766.666062120035</v>
      </c>
    </row>
    <row r="66" spans="1:2" ht="12.75">
      <c r="A66" s="34" t="s">
        <v>26</v>
      </c>
      <c r="B66" s="52">
        <v>9972.09829</v>
      </c>
    </row>
    <row r="67" spans="1:82" s="44" customFormat="1" ht="12.75">
      <c r="A67" s="34" t="s">
        <v>70</v>
      </c>
      <c r="B67" s="52">
        <v>15006.716834507004</v>
      </c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3"/>
      <c r="CA67" s="43"/>
      <c r="CB67" s="43"/>
      <c r="CC67" s="43"/>
      <c r="CD67" s="43"/>
    </row>
    <row r="68" spans="1:82" s="44" customFormat="1" ht="12.75">
      <c r="A68" s="34" t="s">
        <v>71</v>
      </c>
      <c r="B68" s="52">
        <v>35608.238438983055</v>
      </c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3"/>
      <c r="CA68" s="43"/>
      <c r="CB68" s="43"/>
      <c r="CC68" s="43"/>
      <c r="CD68" s="43"/>
    </row>
    <row r="69" spans="1:2" ht="12.75">
      <c r="A69" s="34" t="s">
        <v>28</v>
      </c>
      <c r="B69" s="52">
        <v>1916.400722033899</v>
      </c>
    </row>
    <row r="70" spans="1:2" ht="12.75">
      <c r="A70" s="34" t="s">
        <v>29</v>
      </c>
      <c r="B70" s="52">
        <v>7985.0030084745795</v>
      </c>
    </row>
    <row r="71" spans="1:2" ht="12.75">
      <c r="A71" s="34" t="s">
        <v>72</v>
      </c>
      <c r="B71" s="52">
        <v>2845.5647084745774</v>
      </c>
    </row>
    <row r="72" spans="1:2" ht="12.75">
      <c r="A72" s="34" t="s">
        <v>73</v>
      </c>
      <c r="B72" s="52">
        <v>22861.27</v>
      </c>
    </row>
    <row r="73" spans="1:2" ht="12.75">
      <c r="A73" s="34" t="s">
        <v>30</v>
      </c>
      <c r="B73" s="52">
        <v>249799.11235522287</v>
      </c>
    </row>
    <row r="74" spans="1:2" ht="12.75">
      <c r="A74" s="34" t="s">
        <v>74</v>
      </c>
      <c r="B74" s="52">
        <v>2670.4170861468997</v>
      </c>
    </row>
    <row r="75" spans="1:2" ht="12.75">
      <c r="A75" s="34" t="s">
        <v>75</v>
      </c>
      <c r="B75" s="52">
        <v>252469.52944136976</v>
      </c>
    </row>
    <row r="76" spans="1:2" ht="12.75" hidden="1">
      <c r="A76" s="34" t="s">
        <v>31</v>
      </c>
      <c r="B76" s="52">
        <v>45444.51529944655</v>
      </c>
    </row>
    <row r="77" spans="1:2" ht="12.75">
      <c r="A77" s="34" t="s">
        <v>76</v>
      </c>
      <c r="B77" s="52">
        <v>297914.0447408163</v>
      </c>
    </row>
    <row r="78" spans="1:83" s="50" customFormat="1" ht="21" customHeight="1">
      <c r="A78" s="34" t="s">
        <v>77</v>
      </c>
      <c r="B78" s="52">
        <v>125245.83525918372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49"/>
    </row>
    <row r="79" ht="12.75">
      <c r="A79" s="42"/>
    </row>
    <row r="80" ht="12.75">
      <c r="A80" s="42"/>
    </row>
    <row r="81" ht="12.75">
      <c r="A81" s="42"/>
    </row>
    <row r="82" ht="12.75">
      <c r="A82" s="42"/>
    </row>
    <row r="83" ht="12.75">
      <c r="A83" s="42"/>
    </row>
    <row r="84" ht="12.75">
      <c r="A84" s="42"/>
    </row>
    <row r="85" ht="12.75">
      <c r="A85" s="42"/>
    </row>
    <row r="86" ht="12.75">
      <c r="A86" s="42"/>
    </row>
    <row r="87" ht="12.75">
      <c r="A87" s="42"/>
    </row>
    <row r="88" ht="12.75">
      <c r="A88" s="42"/>
    </row>
    <row r="89" ht="12.75">
      <c r="A89" s="42"/>
    </row>
    <row r="90" ht="12.75">
      <c r="A90" s="42"/>
    </row>
    <row r="91" ht="12.75">
      <c r="A91" s="42"/>
    </row>
    <row r="92" ht="12.75">
      <c r="A92" s="42"/>
    </row>
    <row r="93" ht="12.75">
      <c r="A93" s="42"/>
    </row>
    <row r="94" ht="12.75">
      <c r="A94" s="42"/>
    </row>
    <row r="95" ht="12.75">
      <c r="A95" s="42"/>
    </row>
    <row r="96" ht="12.75">
      <c r="A96" s="42"/>
    </row>
    <row r="97" ht="12.75">
      <c r="A97" s="42"/>
    </row>
    <row r="12368" ht="12.75">
      <c r="A12368" s="51" t="e">
        <f>#REF!</f>
        <v>#REF!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">
      <selection activeCell="D1" sqref="A1:D16384"/>
    </sheetView>
  </sheetViews>
  <sheetFormatPr defaultColWidth="9.140625" defaultRowHeight="12.75"/>
  <sheetData>
    <row r="9" ht="12.75" hidden="1"/>
    <row r="15" ht="12.75" hidden="1"/>
    <row r="16" ht="12.75" hidden="1"/>
    <row r="17" ht="12.75" hidden="1"/>
    <row r="18" ht="12.75" hidden="1"/>
    <row r="19" ht="12.75" hidden="1"/>
    <row r="20" ht="12.75" hidden="1"/>
    <row r="21" ht="12.75" hidden="1"/>
    <row r="29" ht="12.75" hidden="1"/>
    <row r="30" ht="12.75" hidden="1"/>
    <row r="36" ht="12.75" hidden="1"/>
    <row r="37" ht="12.75" hidden="1"/>
    <row r="38" ht="12.75" hidden="1"/>
    <row r="39" ht="12.75" hidden="1"/>
    <row r="46" ht="12.75" hidden="1"/>
    <row r="47" ht="12.75" hidden="1"/>
    <row r="54" ht="12.75" hidden="1"/>
    <row r="55" ht="12.75" hidden="1"/>
    <row r="57" ht="12.75" hidden="1"/>
    <row r="59" ht="12.75" hidden="1"/>
    <row r="65" ht="12.75" hidden="1"/>
    <row r="66" ht="12.75" hidden="1"/>
    <row r="67" ht="12.75" hidden="1"/>
    <row r="68" ht="12.75" hidden="1"/>
    <row r="69" ht="12.75" hidden="1"/>
    <row r="71" s="1" customFormat="1" ht="12.75" hidden="1"/>
    <row r="72" ht="12.75" hidden="1"/>
    <row r="73" ht="12.75" hidden="1"/>
    <row r="74" ht="12.75" hidden="1"/>
    <row r="79" ht="12.75" hidden="1"/>
    <row r="81" ht="12.75" hidden="1"/>
    <row r="83" ht="12.75" hidden="1"/>
    <row r="84" ht="12.75" hidden="1"/>
    <row r="87" ht="11.25" customHeight="1"/>
    <row r="89" ht="15" customHeight="1"/>
    <row r="94" ht="12.75" hidden="1"/>
    <row r="95" ht="12.75" hidden="1"/>
    <row r="97" ht="12.75" hidden="1"/>
    <row r="111" s="1" customFormat="1" ht="12.75"/>
    <row r="112" s="1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2011-04-18T18:04:51Z</dcterms:created>
  <dcterms:modified xsi:type="dcterms:W3CDTF">2013-04-01T08:58:04Z</dcterms:modified>
  <cp:category/>
  <cp:version/>
  <cp:contentType/>
  <cp:contentStatus/>
</cp:coreProperties>
</file>