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05" windowWidth="7050" windowHeight="8190" activeTab="1"/>
  </bookViews>
  <sheets>
    <sheet name="год.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<sst xmlns="http://schemas.openxmlformats.org/spreadsheetml/2006/main" count="116" uniqueCount="60">
  <si>
    <t>ОТЧЕТ</t>
  </si>
  <si>
    <t>Статьи доходов</t>
  </si>
  <si>
    <t>Начислено населению</t>
  </si>
  <si>
    <t>Поступление населения</t>
  </si>
  <si>
    <t>Поступление</t>
  </si>
  <si>
    <t>Статьи расходов</t>
  </si>
  <si>
    <t>Адрес</t>
  </si>
  <si>
    <t>1. Расходы по текущему ремонту и набору работ</t>
  </si>
  <si>
    <t>2. Расходы по техническому обслуживанию, в т.ч. аварийно-ремонтная служба</t>
  </si>
  <si>
    <t>в)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</si>
  <si>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</si>
  <si>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</si>
  <si>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Поступление за рекламу</t>
  </si>
  <si>
    <t>4.Общеэксплуатационные расходы:</t>
  </si>
  <si>
    <t>Итого стоимость услуг без НДС</t>
  </si>
  <si>
    <t>Начислено за рекламу</t>
  </si>
  <si>
    <t>5.Расходы по начислению и сбору платежей, управление жилищным фондом</t>
  </si>
  <si>
    <t xml:space="preserve">Сальдо на 01.01.2013г. </t>
  </si>
  <si>
    <t>Задолженность на 01.01.2013 г.</t>
  </si>
  <si>
    <t>Задолженность на 01.01.2014 г.</t>
  </si>
  <si>
    <t>Сумма,руб.</t>
  </si>
  <si>
    <t>Финансовый результат (-перерасход, +неосвоение) на 31.12.2013 г.</t>
  </si>
  <si>
    <t>Стоимость услуг  с НДС</t>
  </si>
  <si>
    <t>Стоимость услуг  с НДС с учетом сальдо</t>
  </si>
  <si>
    <t>6. Прочие расходы</t>
  </si>
  <si>
    <t>Айская, 64/4</t>
  </si>
  <si>
    <t xml:space="preserve"> - ремонт лестничной клетки + окна</t>
  </si>
  <si>
    <t xml:space="preserve"> - очистка кровли и козырьков от снега и наледи</t>
  </si>
  <si>
    <t xml:space="preserve"> - смена замка выход на чердак, пред.машинное помещ.</t>
  </si>
  <si>
    <t xml:space="preserve"> - побелка, окраска узлов ЦО</t>
  </si>
  <si>
    <t xml:space="preserve"> - ремонт стен ( откосов)</t>
  </si>
  <si>
    <t xml:space="preserve"> - смена вентиля с применением сварки </t>
  </si>
  <si>
    <t xml:space="preserve"> - смена водомера</t>
  </si>
  <si>
    <t xml:space="preserve"> - ревизия вентилей и задвижек  ЦО</t>
  </si>
  <si>
    <t xml:space="preserve"> - опрессовка трубопроводов ЦО</t>
  </si>
  <si>
    <t xml:space="preserve"> - валка и кронирование деревьев</t>
  </si>
  <si>
    <t xml:space="preserve"> - установка, изготовление  скамеек</t>
  </si>
  <si>
    <t xml:space="preserve"> - окраска урн, скамеек, огражден., д/площ.</t>
  </si>
  <si>
    <t xml:space="preserve"> - установка урн</t>
  </si>
  <si>
    <t xml:space="preserve"> - м/панельные швы</t>
  </si>
  <si>
    <t xml:space="preserve"> - обслуживание приборов учета  тепловой энергии</t>
  </si>
  <si>
    <t xml:space="preserve"> - замер сопротивления изоляции </t>
  </si>
  <si>
    <t xml:space="preserve"> - замена подъездных оконных блоков</t>
  </si>
  <si>
    <t xml:space="preserve">  - расходы по сбору ,вывозу твердых бытовых отходов</t>
  </si>
  <si>
    <t xml:space="preserve"> - очистка дымоходов и вентканалов</t>
  </si>
  <si>
    <t xml:space="preserve"> - дезинсекция и дератизация </t>
  </si>
  <si>
    <t xml:space="preserve"> - уборка придомовой территории</t>
  </si>
  <si>
    <t xml:space="preserve"> - механизированная уборка территории</t>
  </si>
  <si>
    <t xml:space="preserve"> - вывоз крупногабаритного мусора</t>
  </si>
  <si>
    <t xml:space="preserve">  3.2.Услуги жилищных предприятий:</t>
  </si>
  <si>
    <t xml:space="preserve">5.1 Управление жилым фондом   </t>
  </si>
  <si>
    <t xml:space="preserve">5.2 Услуги ЕРКЦ </t>
  </si>
  <si>
    <t>5.3 Банковские услуги по приему платежей 0,8% от суммы поступления ЖКУ</t>
  </si>
  <si>
    <t>С 01.01.2013г. Произошла реорганизация МУП УЖХ г.Уфы и МУП ЕРКЦ, в связи, с чем изменились затраты и функции управляющей организации.</t>
  </si>
  <si>
    <t>Справочно:Отклонение от сметной стоимости связано с выполнением работ  на основании акта весеннего осмотра ремонт л/клетки-220968; валка и кронирование деревьев - 3758. Превышение затрат сверх плана по очистке кровли на 23435 связано с обильными снегопадами.</t>
  </si>
  <si>
    <t xml:space="preserve"> Перерасход затрат в 2013г.  превысил в связи:                                                                                                                                                 1.с ремонтом лестничной клетки (с заменой окон, почтовых ящиков) в 2013г.;                                                                                                                                                                     2.с ремонтом межпанельных швов в 2013г..                                                                                                                                                                                                       </t>
  </si>
  <si>
    <t xml:space="preserve"> стоимости работ по  содержанию и ремонту  общедомового имущества за 2013 год</t>
  </si>
  <si>
    <t>Сумма, руб.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</si>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</sst>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#,##0.000"/>
    <numFmt numFmtId="204" formatCode="#,##0.0000"/>
    <numFmt numFmtId="205" formatCode="#,##0&quot; &quot;;\-#,##0&quot; &quot;"/>
    <numFmt numFmtId="206" formatCode="#,##0&quot; &quot;;[Red]\-#,##0&quot; &quot;"/>
    <numFmt numFmtId="207" formatCode="#,##0.00&quot; &quot;;\-#,##0.00&quot; &quot;"/>
    <numFmt numFmtId="208" formatCode="#,##0.00&quot; &quot;;[Red]\-#,##0.00&quot; &quot;"/>
    <numFmt numFmtId="209" formatCode="_-* #,##0&quot; &quot;_-;\-* #,##0&quot; &quot;_-;_-* &quot;-&quot;&quot; &quot;_-;_-@_-"/>
    <numFmt numFmtId="210" formatCode="_-* #,##0_ _-;\-* #,##0_ _-;_-* &quot;-&quot;_ _-;_-@_-"/>
    <numFmt numFmtId="211" formatCode="_-* #,##0.00&quot; &quot;_-;\-* #,##0.00&quot; &quot;_-;_-* &quot;-&quot;??&quot; &quot;_-;_-@_-"/>
    <numFmt numFmtId="212" formatCode="_-* #,##0.00_ _-;\-* #,##0.00_ _-;_-* &quot;-&quot;??_ _-;_-@_-"/>
    <numFmt numFmtId="213" formatCode="0.0%"/>
    <numFmt numFmtId="214" formatCode="0.0000000000"/>
    <numFmt numFmtId="215" formatCode="0.000000000"/>
    <numFmt numFmtId="216" formatCode="#,##0&quot;р.&quot;"/>
    <numFmt numFmtId="217" formatCode="0.000E+00"/>
    <numFmt numFmtId="218" formatCode="0.0E+00"/>
    <numFmt numFmtId="219" formatCode="0E+00"/>
  </numFmts>
  <fonts count="2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90" fontId="22" fillId="0" borderId="11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1" fontId="22" fillId="0" borderId="10" xfId="0" applyNumberFormat="1" applyFont="1" applyFill="1" applyBorder="1" applyAlignment="1">
      <alignment vertical="top"/>
    </xf>
    <xf numFmtId="0" fontId="22" fillId="0" borderId="13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196" fontId="2" fillId="0" borderId="13" xfId="61" applyNumberFormat="1" applyFont="1" applyFill="1" applyBorder="1" applyAlignment="1">
      <alignment/>
    </xf>
    <xf numFmtId="196" fontId="2" fillId="0" borderId="10" xfId="61" applyNumberFormat="1" applyFont="1" applyFill="1" applyBorder="1" applyAlignment="1">
      <alignment/>
    </xf>
    <xf numFmtId="190" fontId="22" fillId="0" borderId="10" xfId="0" applyNumberFormat="1" applyFont="1" applyFill="1" applyBorder="1" applyAlignment="1">
      <alignment horizontal="right"/>
    </xf>
    <xf numFmtId="196" fontId="22" fillId="0" borderId="10" xfId="61" applyNumberFormat="1" applyFont="1" applyFill="1" applyBorder="1" applyAlignment="1">
      <alignment horizontal="center"/>
    </xf>
    <xf numFmtId="196" fontId="24" fillId="0" borderId="10" xfId="61" applyNumberFormat="1" applyFont="1" applyFill="1" applyBorder="1" applyAlignment="1">
      <alignment horizontal="center" vertical="center"/>
    </xf>
    <xf numFmtId="196" fontId="22" fillId="0" borderId="10" xfId="61" applyNumberFormat="1" applyFont="1" applyFill="1" applyBorder="1" applyAlignment="1">
      <alignment/>
    </xf>
    <xf numFmtId="0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left" wrapText="1"/>
    </xf>
    <xf numFmtId="191" fontId="2" fillId="0" borderId="0" xfId="0" applyNumberFormat="1" applyFont="1" applyFill="1" applyBorder="1" applyAlignment="1">
      <alignment horizontal="center"/>
    </xf>
    <xf numFmtId="191" fontId="2" fillId="0" borderId="0" xfId="0" applyNumberFormat="1" applyFont="1" applyFill="1" applyAlignment="1">
      <alignment horizontal="center"/>
    </xf>
    <xf numFmtId="196" fontId="2" fillId="0" borderId="0" xfId="0" applyNumberFormat="1" applyFont="1" applyFill="1" applyAlignment="1">
      <alignment/>
    </xf>
    <xf numFmtId="196" fontId="2" fillId="0" borderId="0" xfId="0" applyNumberFormat="1" applyFont="1" applyFill="1" applyAlignment="1">
      <alignment horizontal="center" wrapText="1"/>
    </xf>
    <xf numFmtId="19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wrapText="1"/>
    </xf>
    <xf numFmtId="1" fontId="25" fillId="0" borderId="10" xfId="0" applyNumberFormat="1" applyFont="1" applyFill="1" applyBorder="1" applyAlignment="1">
      <alignment vertical="top" wrapText="1"/>
    </xf>
    <xf numFmtId="190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I12444"/>
  <sheetViews>
    <sheetView zoomScale="115" zoomScaleNormal="115" zoomScalePageLayoutView="0" workbookViewId="0" topLeftCell="A1">
      <selection activeCell="A3" sqref="A3"/>
    </sheetView>
  </sheetViews>
  <sheetFormatPr defaultColWidth="9.140625" defaultRowHeight="12.75"/>
  <cols>
    <col min="1" max="1" width="69.421875" style="3" customWidth="1"/>
    <col min="2" max="2" width="12.140625" style="3" customWidth="1"/>
    <col min="3" max="118" width="9.140625" style="4" customWidth="1"/>
    <col min="119" max="16384" width="9.140625" style="3" customWidth="1"/>
  </cols>
  <sheetData>
    <row r="1" ht="3.75" customHeight="1"/>
    <row r="2" ht="12.75">
      <c r="A2" s="32" t="s">
        <v>0</v>
      </c>
    </row>
    <row r="3" ht="12.75">
      <c r="A3" s="32" t="s">
        <v>56</v>
      </c>
    </row>
    <row r="4" spans="1:2" ht="12.75">
      <c r="A4" s="5"/>
      <c r="B4" s="4"/>
    </row>
    <row r="5" spans="1:2" ht="12.75">
      <c r="A5" s="31" t="s">
        <v>6</v>
      </c>
      <c r="B5" s="5" t="s">
        <v>25</v>
      </c>
    </row>
    <row r="6" spans="1:2" s="25" customFormat="1" ht="13.5">
      <c r="A6" s="34" t="s">
        <v>1</v>
      </c>
      <c r="B6" s="24" t="s">
        <v>20</v>
      </c>
    </row>
    <row r="7" spans="1:2" ht="12.75">
      <c r="A7" s="30" t="s">
        <v>18</v>
      </c>
      <c r="B7" s="35">
        <v>22019.590000000084</v>
      </c>
    </row>
    <row r="8" spans="1:2" ht="12.75">
      <c r="A8" s="8" t="s">
        <v>2</v>
      </c>
      <c r="B8" s="36">
        <v>501777.24</v>
      </c>
    </row>
    <row r="9" spans="1:2" ht="12.75">
      <c r="A9" s="8" t="s">
        <v>3</v>
      </c>
      <c r="B9" s="36">
        <v>490346</v>
      </c>
    </row>
    <row r="10" spans="1:2" ht="12.75">
      <c r="A10" s="8" t="s">
        <v>15</v>
      </c>
      <c r="B10" s="36">
        <v>4020.48</v>
      </c>
    </row>
    <row r="11" spans="1:2" ht="12.75">
      <c r="A11" s="8" t="s">
        <v>12</v>
      </c>
      <c r="B11" s="36">
        <v>4020.48</v>
      </c>
    </row>
    <row r="12" spans="1:2" ht="12.75">
      <c r="A12" s="8" t="s">
        <v>4</v>
      </c>
      <c r="B12" s="36">
        <v>494366.48</v>
      </c>
    </row>
    <row r="13" spans="1:2" ht="12.75">
      <c r="A13" s="8" t="s">
        <v>19</v>
      </c>
      <c r="B13" s="36">
        <v>33450.83</v>
      </c>
    </row>
    <row r="14" spans="1:2" ht="13.5">
      <c r="A14" s="33" t="s">
        <v>5</v>
      </c>
      <c r="B14" s="36"/>
    </row>
    <row r="15" spans="1:2" ht="12.75">
      <c r="A15" s="8" t="s">
        <v>17</v>
      </c>
      <c r="B15" s="36">
        <v>70270.51030657714</v>
      </c>
    </row>
    <row r="16" spans="1:10" ht="12.75">
      <c r="A16" s="8" t="s">
        <v>7</v>
      </c>
      <c r="B16" s="38">
        <v>492898.9923728814</v>
      </c>
      <c r="C16" s="5"/>
      <c r="D16" s="5"/>
      <c r="E16" s="5"/>
      <c r="F16" s="5"/>
      <c r="G16" s="5"/>
      <c r="H16" s="5"/>
      <c r="I16" s="5"/>
      <c r="J16" s="5"/>
    </row>
    <row r="17" spans="1:118" ht="12.75">
      <c r="A17" s="2" t="s">
        <v>26</v>
      </c>
      <c r="B17" s="39">
        <v>220967.64406779662</v>
      </c>
      <c r="C17" s="4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</row>
    <row r="18" spans="1:139" s="13" customFormat="1" ht="12.75">
      <c r="A18" s="11" t="s">
        <v>27</v>
      </c>
      <c r="B18" s="39">
        <v>39737.66949152542</v>
      </c>
      <c r="C18" s="4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</row>
    <row r="19" spans="1:139" s="13" customFormat="1" ht="12.75">
      <c r="A19" s="11" t="s">
        <v>28</v>
      </c>
      <c r="B19" s="39">
        <v>1171.2966101694917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</row>
    <row r="20" spans="1:139" s="13" customFormat="1" ht="12.75">
      <c r="A20" s="11" t="s">
        <v>29</v>
      </c>
      <c r="B20" s="39">
        <v>1590.2372881355934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</row>
    <row r="21" spans="1:139" s="13" customFormat="1" ht="12.75">
      <c r="A21" s="11" t="s">
        <v>30</v>
      </c>
      <c r="B21" s="39">
        <v>775.8983050847457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</row>
    <row r="22" spans="1:139" s="13" customFormat="1" ht="12.75">
      <c r="A22" s="14" t="s">
        <v>31</v>
      </c>
      <c r="B22" s="39">
        <v>1912.771186440678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</row>
    <row r="23" spans="1:139" s="13" customFormat="1" ht="12.75">
      <c r="A23" s="16" t="s">
        <v>32</v>
      </c>
      <c r="B23" s="39">
        <v>6219.440677966102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</row>
    <row r="24" spans="1:139" s="18" customFormat="1" ht="12.75">
      <c r="A24" s="15" t="s">
        <v>33</v>
      </c>
      <c r="B24" s="39">
        <v>1650.8305084745764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</row>
    <row r="25" spans="1:139" s="9" customFormat="1" ht="12.75">
      <c r="A25" s="17" t="s">
        <v>34</v>
      </c>
      <c r="B25" s="39">
        <v>30740.372881355932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</row>
    <row r="26" spans="1:139" s="20" customFormat="1" ht="12.75">
      <c r="A26" s="10" t="s">
        <v>35</v>
      </c>
      <c r="B26" s="39">
        <v>3757.5423728813557</v>
      </c>
      <c r="C26" s="4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</row>
    <row r="27" spans="1:139" s="20" customFormat="1" ht="12.75">
      <c r="A27" s="10" t="s">
        <v>36</v>
      </c>
      <c r="B27" s="39">
        <v>2051.3813559322034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</row>
    <row r="28" spans="1:139" s="20" customFormat="1" ht="12.75">
      <c r="A28" s="10" t="s">
        <v>37</v>
      </c>
      <c r="B28" s="39">
        <v>2757.3898305084745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</row>
    <row r="29" spans="1:139" s="20" customFormat="1" ht="12.75">
      <c r="A29" s="10" t="s">
        <v>38</v>
      </c>
      <c r="B29" s="39">
        <v>964.5677966101696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</row>
    <row r="30" spans="1:118" s="20" customFormat="1" ht="12.75">
      <c r="A30" s="22" t="s">
        <v>39</v>
      </c>
      <c r="B30" s="39">
        <v>48998.51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</row>
    <row r="31" spans="1:139" s="20" customFormat="1" ht="12.75">
      <c r="A31" s="16" t="s">
        <v>40</v>
      </c>
      <c r="B31" s="39">
        <v>8378.48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</row>
    <row r="32" spans="1:139" s="20" customFormat="1" ht="12.75">
      <c r="A32" s="16" t="s">
        <v>41</v>
      </c>
      <c r="B32" s="39">
        <v>6384.08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</row>
    <row r="33" spans="1:118" s="45" customFormat="1" ht="12.75">
      <c r="A33" s="43" t="s">
        <v>42</v>
      </c>
      <c r="B33" s="39">
        <v>114840.88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</row>
    <row r="34" spans="1:118" s="6" customFormat="1" ht="12.75">
      <c r="A34" s="8" t="s">
        <v>8</v>
      </c>
      <c r="B34" s="40">
        <v>33986.19915448721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</row>
    <row r="35" spans="1:2" ht="12.75">
      <c r="A35" s="2" t="s">
        <v>9</v>
      </c>
      <c r="B35" s="36">
        <v>9180.141599999999</v>
      </c>
    </row>
    <row r="36" spans="1:118" s="6" customFormat="1" ht="12.75">
      <c r="A36" s="8" t="s">
        <v>10</v>
      </c>
      <c r="B36" s="40">
        <v>137874.6955451506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</row>
    <row r="37" spans="1:2" ht="12.75">
      <c r="A37" s="2" t="s">
        <v>11</v>
      </c>
      <c r="B37" s="36">
        <v>35811.65101694915</v>
      </c>
    </row>
    <row r="38" spans="1:2" ht="12.75">
      <c r="A38" s="2" t="s">
        <v>43</v>
      </c>
      <c r="B38" s="36">
        <v>29701.62</v>
      </c>
    </row>
    <row r="39" spans="1:2" ht="12.75">
      <c r="A39" s="2" t="s">
        <v>44</v>
      </c>
      <c r="B39" s="36">
        <v>2452.8</v>
      </c>
    </row>
    <row r="40" spans="1:2" ht="12.75">
      <c r="A40" s="2" t="s">
        <v>45</v>
      </c>
      <c r="B40" s="36">
        <v>3657.231016949152</v>
      </c>
    </row>
    <row r="41" spans="1:118" s="6" customFormat="1" ht="12.75">
      <c r="A41" s="23" t="s">
        <v>49</v>
      </c>
      <c r="B41" s="40">
        <v>102063.04452820147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</row>
    <row r="42" spans="1:2" ht="12.75">
      <c r="A42" s="2" t="s">
        <v>46</v>
      </c>
      <c r="B42" s="36">
        <v>85758.77375558681</v>
      </c>
    </row>
    <row r="43" spans="1:2" ht="12.75">
      <c r="A43" s="2" t="s">
        <v>47</v>
      </c>
      <c r="B43" s="36">
        <v>5557.211735595617</v>
      </c>
    </row>
    <row r="44" spans="1:2" ht="12.75">
      <c r="A44" s="2" t="s">
        <v>48</v>
      </c>
      <c r="B44" s="36">
        <v>10747.05903701904</v>
      </c>
    </row>
    <row r="45" spans="1:2" ht="12.75">
      <c r="A45" s="2" t="s">
        <v>13</v>
      </c>
      <c r="B45" s="36">
        <v>21495.78050186481</v>
      </c>
    </row>
    <row r="46" spans="1:118" s="6" customFormat="1" ht="12.75">
      <c r="A46" s="8" t="s">
        <v>16</v>
      </c>
      <c r="B46" s="40">
        <v>71164.794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</row>
    <row r="47" spans="1:2" ht="12.75">
      <c r="A47" s="2" t="s">
        <v>50</v>
      </c>
      <c r="B47" s="36">
        <v>31043.704</v>
      </c>
    </row>
    <row r="48" spans="1:2" ht="12.75">
      <c r="A48" s="2" t="s">
        <v>51</v>
      </c>
      <c r="B48" s="36">
        <v>32428.73</v>
      </c>
    </row>
    <row r="49" spans="1:2" ht="12.75">
      <c r="A49" s="1" t="s">
        <v>52</v>
      </c>
      <c r="B49" s="36">
        <v>7692.36</v>
      </c>
    </row>
    <row r="50" spans="1:2" ht="12.75">
      <c r="A50" s="8" t="s">
        <v>24</v>
      </c>
      <c r="B50" s="38">
        <v>3806.07306248066</v>
      </c>
    </row>
    <row r="51" spans="1:2" ht="12.75">
      <c r="A51" s="27" t="s">
        <v>14</v>
      </c>
      <c r="B51" s="38">
        <v>761226.5346368647</v>
      </c>
    </row>
    <row r="52" spans="1:2" ht="12.75">
      <c r="A52" s="27" t="s">
        <v>22</v>
      </c>
      <c r="B52" s="38">
        <v>898247.3108715003</v>
      </c>
    </row>
    <row r="53" spans="1:2" ht="12.75">
      <c r="A53" s="29" t="s">
        <v>23</v>
      </c>
      <c r="B53" s="38">
        <v>827976.8005649231</v>
      </c>
    </row>
    <row r="54" spans="1:119" s="2" customFormat="1" ht="12.75">
      <c r="A54" s="8" t="s">
        <v>21</v>
      </c>
      <c r="B54" s="37">
        <v>-333610.32056492305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28"/>
    </row>
    <row r="56" ht="51.75" customHeight="1">
      <c r="A56" s="41" t="s">
        <v>54</v>
      </c>
    </row>
    <row r="57" ht="25.5">
      <c r="A57" s="42" t="s">
        <v>53</v>
      </c>
    </row>
    <row r="58" ht="38.25">
      <c r="A58" s="49" t="s">
        <v>55</v>
      </c>
    </row>
    <row r="12444" ht="12.75">
      <c r="A12444" s="26" t="e">
        <f>#REF!</f>
        <v>#REF!</v>
      </c>
    </row>
  </sheetData>
  <sheetProtection/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I12445"/>
  <sheetViews>
    <sheetView tabSelected="1" zoomScalePageLayoutView="0" workbookViewId="0" topLeftCell="A34">
      <selection activeCell="F59" sqref="F59"/>
    </sheetView>
  </sheetViews>
  <sheetFormatPr defaultColWidth="9.140625" defaultRowHeight="12.75"/>
  <cols>
    <col min="1" max="1" width="69.421875" style="3" customWidth="1"/>
    <col min="2" max="2" width="12.140625" style="3" customWidth="1"/>
    <col min="3" max="118" width="9.140625" style="4" customWidth="1"/>
    <col min="119" max="16384" width="9.140625" style="3" customWidth="1"/>
  </cols>
  <sheetData>
    <row r="1" ht="3.75" customHeight="1"/>
    <row r="2" ht="12.75">
      <c r="A2" s="32" t="s">
        <v>0</v>
      </c>
    </row>
    <row r="3" ht="12.75">
      <c r="A3" s="32" t="s">
        <v>56</v>
      </c>
    </row>
    <row r="4" spans="1:2" ht="12.75">
      <c r="A4" s="31" t="s">
        <v>6</v>
      </c>
      <c r="B4" s="5" t="s">
        <v>25</v>
      </c>
    </row>
    <row r="5" spans="1:2" s="25" customFormat="1" ht="13.5">
      <c r="A5" s="34" t="s">
        <v>1</v>
      </c>
      <c r="B5" s="24" t="s">
        <v>57</v>
      </c>
    </row>
    <row r="6" spans="1:2" ht="12.75">
      <c r="A6" s="30" t="s">
        <v>18</v>
      </c>
      <c r="B6" s="35">
        <v>22019.590000000084</v>
      </c>
    </row>
    <row r="7" spans="1:2" ht="12.75">
      <c r="A7" s="8" t="s">
        <v>2</v>
      </c>
      <c r="B7" s="36">
        <v>501777.24</v>
      </c>
    </row>
    <row r="8" spans="1:2" ht="12.75">
      <c r="A8" s="8" t="s">
        <v>3</v>
      </c>
      <c r="B8" s="36">
        <v>490346</v>
      </c>
    </row>
    <row r="9" spans="1:2" ht="12.75">
      <c r="A9" s="8" t="s">
        <v>15</v>
      </c>
      <c r="B9" s="36">
        <v>4020.48</v>
      </c>
    </row>
    <row r="10" spans="1:2" ht="12.75">
      <c r="A10" s="8" t="s">
        <v>12</v>
      </c>
      <c r="B10" s="36">
        <v>4020.48</v>
      </c>
    </row>
    <row r="11" spans="1:2" ht="12.75">
      <c r="A11" s="8" t="s">
        <v>4</v>
      </c>
      <c r="B11" s="36">
        <v>494366.48</v>
      </c>
    </row>
    <row r="12" spans="1:2" ht="12.75">
      <c r="A12" s="8" t="s">
        <v>19</v>
      </c>
      <c r="B12" s="36">
        <v>33450.83</v>
      </c>
    </row>
    <row r="13" spans="1:2" ht="13.5">
      <c r="A13" s="33" t="s">
        <v>5</v>
      </c>
      <c r="B13" s="36"/>
    </row>
    <row r="14" spans="1:2" ht="12.75">
      <c r="A14" s="8" t="s">
        <v>17</v>
      </c>
      <c r="B14" s="36">
        <v>70270.51030657714</v>
      </c>
    </row>
    <row r="15" spans="1:10" ht="12.75">
      <c r="A15" s="8" t="s">
        <v>7</v>
      </c>
      <c r="B15" s="38">
        <v>492898.9923728814</v>
      </c>
      <c r="C15" s="5"/>
      <c r="D15" s="5"/>
      <c r="E15" s="5"/>
      <c r="F15" s="5"/>
      <c r="G15" s="5"/>
      <c r="H15" s="5"/>
      <c r="I15" s="5"/>
      <c r="J15" s="5"/>
    </row>
    <row r="16" spans="1:118" ht="12.75">
      <c r="A16" s="2" t="s">
        <v>26</v>
      </c>
      <c r="B16" s="39">
        <v>220967.64406779662</v>
      </c>
      <c r="C16" s="4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</row>
    <row r="17" spans="1:139" s="13" customFormat="1" ht="12.75">
      <c r="A17" s="11" t="s">
        <v>27</v>
      </c>
      <c r="B17" s="39">
        <v>39737.66949152542</v>
      </c>
      <c r="C17" s="4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</row>
    <row r="18" spans="1:139" s="13" customFormat="1" ht="12.75">
      <c r="A18" s="11" t="s">
        <v>28</v>
      </c>
      <c r="B18" s="39">
        <v>1171.2966101694917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</row>
    <row r="19" spans="1:139" s="13" customFormat="1" ht="12.75">
      <c r="A19" s="11" t="s">
        <v>29</v>
      </c>
      <c r="B19" s="39">
        <v>1590.2372881355934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</row>
    <row r="20" spans="1:139" s="13" customFormat="1" ht="12.75">
      <c r="A20" s="11" t="s">
        <v>30</v>
      </c>
      <c r="B20" s="39">
        <v>775.8983050847457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</row>
    <row r="21" spans="1:139" s="13" customFormat="1" ht="12.75">
      <c r="A21" s="14" t="s">
        <v>31</v>
      </c>
      <c r="B21" s="39">
        <v>1912.771186440678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</row>
    <row r="22" spans="1:139" s="13" customFormat="1" ht="12.75">
      <c r="A22" s="16" t="s">
        <v>32</v>
      </c>
      <c r="B22" s="39">
        <v>6219.440677966102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</row>
    <row r="23" spans="1:139" s="18" customFormat="1" ht="12.75">
      <c r="A23" s="15" t="s">
        <v>33</v>
      </c>
      <c r="B23" s="39">
        <v>1650.8305084745764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</row>
    <row r="24" spans="1:139" s="9" customFormat="1" ht="12.75">
      <c r="A24" s="17" t="s">
        <v>34</v>
      </c>
      <c r="B24" s="39">
        <v>30740.372881355932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</row>
    <row r="25" spans="1:139" s="20" customFormat="1" ht="12.75">
      <c r="A25" s="10" t="s">
        <v>35</v>
      </c>
      <c r="B25" s="39">
        <v>3757.5423728813557</v>
      </c>
      <c r="C25" s="4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</row>
    <row r="26" spans="1:139" s="20" customFormat="1" ht="12.75">
      <c r="A26" s="10" t="s">
        <v>36</v>
      </c>
      <c r="B26" s="39">
        <v>2051.3813559322034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</row>
    <row r="27" spans="1:139" s="20" customFormat="1" ht="12.75">
      <c r="A27" s="10" t="s">
        <v>37</v>
      </c>
      <c r="B27" s="39">
        <v>2757.3898305084745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</row>
    <row r="28" spans="1:139" s="20" customFormat="1" ht="12.75">
      <c r="A28" s="10" t="s">
        <v>38</v>
      </c>
      <c r="B28" s="39">
        <v>964.5677966101696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</row>
    <row r="29" spans="1:118" s="20" customFormat="1" ht="12.75">
      <c r="A29" s="22" t="s">
        <v>39</v>
      </c>
      <c r="B29" s="39">
        <v>48998.51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</row>
    <row r="30" spans="1:139" s="20" customFormat="1" ht="12.75">
      <c r="A30" s="16" t="s">
        <v>40</v>
      </c>
      <c r="B30" s="39">
        <v>8378.48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</row>
    <row r="31" spans="1:139" s="20" customFormat="1" ht="12.75">
      <c r="A31" s="16" t="s">
        <v>41</v>
      </c>
      <c r="B31" s="39">
        <v>6384.08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</row>
    <row r="32" spans="1:118" s="45" customFormat="1" ht="12.75">
      <c r="A32" s="43" t="s">
        <v>42</v>
      </c>
      <c r="B32" s="39">
        <v>114840.88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</row>
    <row r="33" spans="1:118" s="6" customFormat="1" ht="12.75">
      <c r="A33" s="8" t="s">
        <v>8</v>
      </c>
      <c r="B33" s="40">
        <v>33986.19915448721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</row>
    <row r="34" spans="1:2" ht="12.75">
      <c r="A34" s="2" t="s">
        <v>9</v>
      </c>
      <c r="B34" s="36">
        <v>9180.141599999999</v>
      </c>
    </row>
    <row r="35" spans="1:118" s="6" customFormat="1" ht="12.75">
      <c r="A35" s="8" t="s">
        <v>10</v>
      </c>
      <c r="B35" s="40">
        <v>137874.6955451506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</row>
    <row r="36" spans="1:2" ht="12.75">
      <c r="A36" s="2" t="s">
        <v>11</v>
      </c>
      <c r="B36" s="36">
        <v>35811.65101694915</v>
      </c>
    </row>
    <row r="37" spans="1:2" ht="12.75">
      <c r="A37" s="2" t="s">
        <v>43</v>
      </c>
      <c r="B37" s="36">
        <v>29701.62</v>
      </c>
    </row>
    <row r="38" spans="1:2" ht="12.75">
      <c r="A38" s="2" t="s">
        <v>44</v>
      </c>
      <c r="B38" s="36">
        <v>2452.8</v>
      </c>
    </row>
    <row r="39" spans="1:2" ht="12.75">
      <c r="A39" s="2" t="s">
        <v>45</v>
      </c>
      <c r="B39" s="36">
        <v>3657.231016949152</v>
      </c>
    </row>
    <row r="40" spans="1:118" s="6" customFormat="1" ht="12.75">
      <c r="A40" s="23" t="s">
        <v>49</v>
      </c>
      <c r="B40" s="40">
        <v>102063.04452820147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</row>
    <row r="41" spans="1:2" ht="12.75">
      <c r="A41" s="2" t="s">
        <v>46</v>
      </c>
      <c r="B41" s="36">
        <v>85758.77375558681</v>
      </c>
    </row>
    <row r="42" spans="1:2" ht="12.75">
      <c r="A42" s="2" t="s">
        <v>47</v>
      </c>
      <c r="B42" s="36">
        <v>5557.211735595617</v>
      </c>
    </row>
    <row r="43" spans="1:2" ht="12.75">
      <c r="A43" s="2" t="s">
        <v>48</v>
      </c>
      <c r="B43" s="36">
        <v>10747.05903701904</v>
      </c>
    </row>
    <row r="44" spans="1:2" ht="12.75">
      <c r="A44" s="2" t="s">
        <v>13</v>
      </c>
      <c r="B44" s="36">
        <v>21495.78050186481</v>
      </c>
    </row>
    <row r="45" spans="1:118" s="6" customFormat="1" ht="12.75">
      <c r="A45" s="8" t="s">
        <v>16</v>
      </c>
      <c r="B45" s="40">
        <v>71164.794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</row>
    <row r="46" spans="1:2" ht="12.75">
      <c r="A46" s="2" t="s">
        <v>50</v>
      </c>
      <c r="B46" s="36">
        <v>31043.704</v>
      </c>
    </row>
    <row r="47" spans="1:2" ht="12.75">
      <c r="A47" s="2" t="s">
        <v>51</v>
      </c>
      <c r="B47" s="36">
        <v>32428.73</v>
      </c>
    </row>
    <row r="48" spans="1:2" ht="12.75">
      <c r="A48" s="1" t="s">
        <v>52</v>
      </c>
      <c r="B48" s="36">
        <v>7692.36</v>
      </c>
    </row>
    <row r="49" spans="1:2" ht="12.75">
      <c r="A49" s="8" t="s">
        <v>24</v>
      </c>
      <c r="B49" s="38">
        <v>3806.07306248066</v>
      </c>
    </row>
    <row r="50" spans="1:2" ht="12.75">
      <c r="A50" s="27" t="s">
        <v>14</v>
      </c>
      <c r="B50" s="38">
        <v>761226.5346368647</v>
      </c>
    </row>
    <row r="51" spans="1:2" ht="12.75">
      <c r="A51" s="27" t="s">
        <v>22</v>
      </c>
      <c r="B51" s="38">
        <v>898247.3108715003</v>
      </c>
    </row>
    <row r="52" spans="1:2" ht="12.75">
      <c r="A52" s="29" t="s">
        <v>23</v>
      </c>
      <c r="B52" s="38">
        <v>827976.8005649231</v>
      </c>
    </row>
    <row r="53" spans="1:2" ht="12.75">
      <c r="A53" s="8" t="s">
        <v>21</v>
      </c>
      <c r="B53" s="37">
        <v>-333610.320564923</v>
      </c>
    </row>
    <row r="54" spans="1:2" ht="24">
      <c r="A54" s="50" t="s">
        <v>58</v>
      </c>
      <c r="B54" s="51">
        <v>22894</v>
      </c>
    </row>
    <row r="55" spans="1:119" s="2" customFormat="1" ht="12.75">
      <c r="A55" s="52" t="s">
        <v>59</v>
      </c>
      <c r="B55" s="51">
        <f>B53+B54</f>
        <v>-310716.320564923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28"/>
    </row>
    <row r="57" ht="51.75" customHeight="1">
      <c r="A57" s="41" t="s">
        <v>54</v>
      </c>
    </row>
    <row r="58" ht="25.5">
      <c r="A58" s="42" t="s">
        <v>53</v>
      </c>
    </row>
    <row r="59" ht="38.25">
      <c r="A59" s="49" t="s">
        <v>55</v>
      </c>
    </row>
    <row r="12445" ht="12.75">
      <c r="A12445" s="2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2014-08-07T09:40:33Z</cp:lastPrinted>
  <dcterms:created xsi:type="dcterms:W3CDTF">2011-10-03T05:51:48Z</dcterms:created>
  <dcterms:modified xsi:type="dcterms:W3CDTF">2014-08-08T04:24:37Z</dcterms:modified>
  <cp:category/>
  <cp:version/>
  <cp:contentType/>
  <cp:contentStatus/>
</cp:coreProperties>
</file>