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<sst xmlns="http://schemas.openxmlformats.org/spreadsheetml/2006/main" count="59" uniqueCount="59">
  <si>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</si>
  <si>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</si>
  <si>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</si>
  <si>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</si>
  <si>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</si>
  <si>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</si>
  <si>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</si>
  <si>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</si>
  <si>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</si>
  <si>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</si>
  <si>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</si>
  <si>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</si>
  <si>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</si>
  <si>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</si>
  <si>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</si>
  <si>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</si>
  <si>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</si>
  <si>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</si>
  <si>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</si>
  <si>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</si>
  <si>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</si>
  <si>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</si>
  <si>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</si>
  <si>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</si>
  <si>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</si>
  <si>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</si>
  <si>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</si>
  <si>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</si>
  <si>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</si>
  <si>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</si>
  <si>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</si>
  <si>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</si>
  <si>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</si>
  <si>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</si>
  <si>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</si>
  <si>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</si>
  <si>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</si>
  <si>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</si>
  <si>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</si>
  <si>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</si>
  <si>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</si>
  <si>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</si>
  <si>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</si>
  <si>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</si>
  <si>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</si>
  <si>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</si>
  <si>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</si>
  <si>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</si>
  <si>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</si>
  <si>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</si>
  <si>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</si>
  <si>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</si>
  <si>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</si>
  <si>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</si>
  <si>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</si>
  <si>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Пр.Октября18</t>
  </si>
  <si>
    <t>с 01.01.2012г.</t>
  </si>
  <si>
    <t>с 01.07.2012г.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</si>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</sst>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4" fillId="0" borderId="0" xfId="17" applyFont="1" applyFill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5" fillId="0" borderId="2" xfId="0" applyNumberFormat="1" applyFont="1" applyBorder="1" applyAlignment="1">
      <alignment horizontal="center"/>
    </xf>
    <xf numFmtId="1" fontId="2" fillId="0" borderId="3" xfId="17" applyNumberFormat="1" applyFont="1" applyFill="1" applyBorder="1" applyAlignment="1">
      <alignment horizontal="center"/>
      <protection/>
    </xf>
    <xf numFmtId="0" fontId="4" fillId="0" borderId="2" xfId="17" applyFont="1" applyFill="1" applyBorder="1" applyAlignment="1">
      <alignment horizontal="center"/>
      <protection/>
    </xf>
    <xf numFmtId="0" fontId="2" fillId="0" borderId="2" xfId="17" applyFont="1" applyFill="1" applyBorder="1" applyAlignment="1">
      <alignment horizontal="center"/>
      <protection/>
    </xf>
    <xf numFmtId="164" fontId="2" fillId="0" borderId="2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4" fillId="0" borderId="2" xfId="17" applyNumberFormat="1" applyFont="1" applyFill="1" applyBorder="1" applyAlignment="1">
      <alignment horizontal="center"/>
      <protection/>
    </xf>
    <xf numFmtId="1" fontId="2" fillId="0" borderId="2" xfId="17" applyNumberFormat="1" applyFont="1" applyFill="1" applyBorder="1" applyAlignment="1">
      <alignment horizontal="center"/>
      <protection/>
    </xf>
    <xf numFmtId="0" fontId="4" fillId="0" borderId="2" xfId="17" applyFont="1" applyFill="1" applyBorder="1">
      <alignment/>
      <protection/>
    </xf>
    <xf numFmtId="2" fontId="4" fillId="0" borderId="0" xfId="17" applyNumberFormat="1" applyFont="1" applyFill="1">
      <alignment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A44" activeCellId="5" sqref="A10:IV10 A14:IV17 A19:IV29 A31:IV33 A40:IV41 A44:IV46"/>
    </sheetView>
  </sheetViews>
  <sheetFormatPr defaultColWidth="9.00390625" defaultRowHeight="12.75"/>
  <cols>
    <col min="1" max="1" width="54.625" style="4" customWidth="1"/>
    <col min="2" max="2" width="13.00390625" style="22" customWidth="1"/>
    <col min="3" max="3" width="13.25390625" style="22" customWidth="1"/>
    <col min="4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40" t="s">
        <v>55</v>
      </c>
      <c r="C6" s="40"/>
      <c r="D6" s="23"/>
    </row>
    <row r="7" spans="1:4" ht="12.75">
      <c r="A7" s="6" t="s">
        <v>4</v>
      </c>
      <c r="B7" s="24" t="s">
        <v>56</v>
      </c>
      <c r="C7" s="24" t="s">
        <v>57</v>
      </c>
      <c r="D7" s="24" t="s">
        <v>58</v>
      </c>
    </row>
    <row r="8" spans="1:4" ht="12.75">
      <c r="A8" s="7" t="s">
        <v>5</v>
      </c>
      <c r="B8" s="25">
        <v>186110</v>
      </c>
      <c r="C8" s="25">
        <f>B8*1.1</f>
        <v>204721.00000000003</v>
      </c>
      <c r="D8" s="25">
        <f>B8+C8</f>
        <v>390831</v>
      </c>
    </row>
    <row r="9" spans="1:4" ht="12.75">
      <c r="A9" s="7" t="s">
        <v>6</v>
      </c>
      <c r="B9" s="25">
        <v>37433</v>
      </c>
      <c r="C9" s="25">
        <v>41176</v>
      </c>
      <c r="D9" s="25">
        <f>B9+C9</f>
        <v>78609</v>
      </c>
    </row>
    <row r="10" spans="1:4" ht="12.75" hidden="1">
      <c r="A10" s="7" t="s">
        <v>7</v>
      </c>
      <c r="B10" s="25"/>
      <c r="C10" s="25"/>
      <c r="D10" s="25"/>
    </row>
    <row r="11" spans="1:4" ht="12.75">
      <c r="A11" s="8" t="s">
        <v>8</v>
      </c>
      <c r="B11" s="26"/>
      <c r="C11" s="26"/>
      <c r="D11" s="26"/>
    </row>
    <row r="12" spans="1:4" ht="12.75">
      <c r="A12" s="9" t="s">
        <v>9</v>
      </c>
      <c r="B12" s="27">
        <v>-196737</v>
      </c>
      <c r="C12" s="27">
        <v>-196737</v>
      </c>
      <c r="D12" s="27">
        <v>-393474</v>
      </c>
    </row>
    <row r="13" spans="1:4" ht="12.75">
      <c r="A13" s="10" t="s">
        <v>10</v>
      </c>
      <c r="B13" s="28">
        <f>SUM(B14:B33)</f>
        <v>7000</v>
      </c>
      <c r="C13" s="28">
        <f>SUM(C14:C33)</f>
        <v>15614</v>
      </c>
      <c r="D13" s="28">
        <f>SUM(D14:D33)</f>
        <v>22614</v>
      </c>
    </row>
    <row r="14" spans="1:4" ht="12.75" hidden="1">
      <c r="A14" s="11" t="s">
        <v>11</v>
      </c>
      <c r="B14" s="29"/>
      <c r="C14" s="29"/>
      <c r="D14" s="29"/>
    </row>
    <row r="15" spans="1:4" ht="12.75" hidden="1">
      <c r="A15" s="11" t="s">
        <v>12</v>
      </c>
      <c r="B15" s="29"/>
      <c r="C15" s="29"/>
      <c r="D15" s="29"/>
    </row>
    <row r="16" spans="1:4" ht="12.75" hidden="1">
      <c r="A16" s="11" t="s">
        <v>13</v>
      </c>
      <c r="B16" s="29"/>
      <c r="C16" s="29"/>
      <c r="D16" s="29"/>
    </row>
    <row r="17" spans="1:4" ht="12.75" hidden="1">
      <c r="A17" s="12" t="s">
        <v>14</v>
      </c>
      <c r="B17" s="29"/>
      <c r="C17" s="29"/>
      <c r="D17" s="29"/>
    </row>
    <row r="18" spans="1:4" ht="12.75">
      <c r="A18" s="12" t="s">
        <v>15</v>
      </c>
      <c r="B18" s="29">
        <v>7000</v>
      </c>
      <c r="C18" s="29">
        <v>8000</v>
      </c>
      <c r="D18" s="29">
        <v>15000</v>
      </c>
    </row>
    <row r="19" spans="1:4" ht="12.75" hidden="1">
      <c r="A19" s="12" t="s">
        <v>16</v>
      </c>
      <c r="B19" s="29"/>
      <c r="C19" s="29"/>
      <c r="D19" s="29"/>
    </row>
    <row r="20" spans="1:4" ht="12.75" hidden="1">
      <c r="A20" s="12" t="s">
        <v>17</v>
      </c>
      <c r="B20" s="29"/>
      <c r="C20" s="29"/>
      <c r="D20" s="29"/>
    </row>
    <row r="21" spans="1:4" ht="12.75" hidden="1">
      <c r="A21" s="12" t="s">
        <v>18</v>
      </c>
      <c r="B21" s="29"/>
      <c r="C21" s="29"/>
      <c r="D21" s="29"/>
    </row>
    <row r="22" spans="1:4" ht="12.75" hidden="1">
      <c r="A22" s="12" t="s">
        <v>19</v>
      </c>
      <c r="B22" s="29"/>
      <c r="C22" s="29"/>
      <c r="D22" s="29"/>
    </row>
    <row r="23" spans="1:4" ht="12.75" hidden="1">
      <c r="A23" s="12" t="s">
        <v>20</v>
      </c>
      <c r="B23" s="29"/>
      <c r="C23" s="29"/>
      <c r="D23" s="29"/>
    </row>
    <row r="24" spans="1:4" ht="12.75" hidden="1">
      <c r="A24" s="12" t="s">
        <v>21</v>
      </c>
      <c r="B24" s="30"/>
      <c r="C24" s="30"/>
      <c r="D24" s="30"/>
    </row>
    <row r="25" spans="1:4" ht="12.75" hidden="1">
      <c r="A25" s="12" t="s">
        <v>22</v>
      </c>
      <c r="B25" s="30"/>
      <c r="C25" s="30"/>
      <c r="D25" s="30"/>
    </row>
    <row r="26" spans="1:4" ht="12.75" hidden="1">
      <c r="A26" s="12" t="s">
        <v>23</v>
      </c>
      <c r="B26" s="30"/>
      <c r="C26" s="30"/>
      <c r="D26" s="30"/>
    </row>
    <row r="27" spans="1:4" ht="12.75" hidden="1">
      <c r="A27" s="12" t="s">
        <v>24</v>
      </c>
      <c r="B27" s="30"/>
      <c r="C27" s="30"/>
      <c r="D27" s="30"/>
    </row>
    <row r="28" spans="1:4" ht="12.75" hidden="1">
      <c r="A28" s="12" t="s">
        <v>25</v>
      </c>
      <c r="B28" s="30"/>
      <c r="C28" s="30"/>
      <c r="D28" s="30"/>
    </row>
    <row r="29" spans="1:4" ht="12.75" hidden="1">
      <c r="A29" s="12" t="s">
        <v>26</v>
      </c>
      <c r="B29" s="30"/>
      <c r="C29" s="30"/>
      <c r="D29" s="30"/>
    </row>
    <row r="30" spans="1:4" ht="12.75">
      <c r="A30" s="12" t="s">
        <v>27</v>
      </c>
      <c r="B30" s="30"/>
      <c r="C30" s="30">
        <v>7614</v>
      </c>
      <c r="D30" s="30">
        <v>7614</v>
      </c>
    </row>
    <row r="31" spans="1:4" ht="12.75" hidden="1">
      <c r="A31" s="12" t="s">
        <v>28</v>
      </c>
      <c r="B31" s="30"/>
      <c r="C31" s="30"/>
      <c r="D31" s="30"/>
    </row>
    <row r="32" spans="1:4" ht="12.75" hidden="1">
      <c r="A32" s="12" t="s">
        <v>29</v>
      </c>
      <c r="B32" s="30"/>
      <c r="C32" s="30"/>
      <c r="D32" s="30"/>
    </row>
    <row r="33" spans="1:4" ht="12.75" hidden="1">
      <c r="A33" s="12" t="s">
        <v>30</v>
      </c>
      <c r="B33" s="30"/>
      <c r="C33" s="30"/>
      <c r="D33" s="30"/>
    </row>
    <row r="34" spans="1:4" ht="24">
      <c r="A34" s="13" t="s">
        <v>31</v>
      </c>
      <c r="B34" s="31">
        <v>14176.90906549781</v>
      </c>
      <c r="C34" s="31">
        <v>15602.599972047594</v>
      </c>
      <c r="D34" s="31">
        <v>29779.509037545402</v>
      </c>
    </row>
    <row r="35" spans="1:4" ht="24">
      <c r="A35" s="14" t="s">
        <v>32</v>
      </c>
      <c r="B35" s="32">
        <f>B36+B42</f>
        <v>37981.13736811081</v>
      </c>
      <c r="C35" s="32">
        <f>C36+C42</f>
        <v>41498.57890492189</v>
      </c>
      <c r="D35" s="32">
        <f>D36+D42</f>
        <v>79479.71627303271</v>
      </c>
    </row>
    <row r="36" spans="1:4" ht="12.75">
      <c r="A36" s="15" t="s">
        <v>33</v>
      </c>
      <c r="B36" s="33">
        <f>B37+B38+B39+B40+B41</f>
        <v>18861.025</v>
      </c>
      <c r="C36" s="33">
        <f>C37+C38+C39+C40+C41</f>
        <v>20471.455299999998</v>
      </c>
      <c r="D36" s="33">
        <f>D37+D38+D39+D40+D41</f>
        <v>39332.4803</v>
      </c>
    </row>
    <row r="37" spans="1:4" ht="12.75">
      <c r="A37" s="16" t="s">
        <v>34</v>
      </c>
      <c r="B37" s="34">
        <v>11410.425000000001</v>
      </c>
      <c r="C37" s="34">
        <v>12551.467499999999</v>
      </c>
      <c r="D37" s="34">
        <v>23961.8925</v>
      </c>
    </row>
    <row r="38" spans="1:4" ht="12.75">
      <c r="A38" s="17" t="s">
        <v>35</v>
      </c>
      <c r="B38" s="34">
        <v>6971.5</v>
      </c>
      <c r="C38" s="34">
        <v>7410.7045</v>
      </c>
      <c r="D38" s="34">
        <v>14382.2045</v>
      </c>
    </row>
    <row r="39" spans="1:4" ht="12.75">
      <c r="A39" s="16" t="s">
        <v>36</v>
      </c>
      <c r="B39" s="34">
        <v>479.1</v>
      </c>
      <c r="C39" s="34">
        <v>509.2833</v>
      </c>
      <c r="D39" s="34">
        <v>988.3833</v>
      </c>
    </row>
    <row r="40" spans="1:4" ht="12.75" hidden="1">
      <c r="A40" s="16" t="s">
        <v>37</v>
      </c>
      <c r="B40" s="35"/>
      <c r="C40" s="35"/>
      <c r="D40" s="34"/>
    </row>
    <row r="41" spans="1:4" ht="12.75" hidden="1">
      <c r="A41" s="16" t="s">
        <v>38</v>
      </c>
      <c r="B41" s="35"/>
      <c r="C41" s="35"/>
      <c r="D41" s="34"/>
    </row>
    <row r="42" spans="1:4" ht="12.75">
      <c r="A42" s="15" t="s">
        <v>39</v>
      </c>
      <c r="B42" s="33">
        <f>B43+B44+B45+B46</f>
        <v>19120.112368110807</v>
      </c>
      <c r="C42" s="33">
        <f>C43+C44+C45+C46</f>
        <v>21027.12360492189</v>
      </c>
      <c r="D42" s="33">
        <f>D43+D44+D45+D46</f>
        <v>40147.2359730327</v>
      </c>
    </row>
    <row r="43" spans="1:4" ht="12.75">
      <c r="A43" s="11" t="s">
        <v>40</v>
      </c>
      <c r="B43" s="34">
        <v>19120.112368110807</v>
      </c>
      <c r="C43" s="34">
        <v>21027.12360492189</v>
      </c>
      <c r="D43" s="34">
        <v>40147.2359730327</v>
      </c>
    </row>
    <row r="44" spans="1:4" ht="12.75" hidden="1">
      <c r="A44" s="11" t="s">
        <v>41</v>
      </c>
      <c r="B44" s="36"/>
      <c r="C44" s="36"/>
      <c r="D44" s="29"/>
    </row>
    <row r="45" spans="1:4" ht="12.75" hidden="1">
      <c r="A45" s="11" t="s">
        <v>42</v>
      </c>
      <c r="B45" s="29"/>
      <c r="C45" s="29"/>
      <c r="D45" s="29"/>
    </row>
    <row r="46" spans="1:4" ht="12.75" hidden="1">
      <c r="A46" s="11" t="s">
        <v>43</v>
      </c>
      <c r="B46" s="34">
        <v>0</v>
      </c>
      <c r="C46" s="34">
        <v>0</v>
      </c>
      <c r="D46" s="34">
        <v>0</v>
      </c>
    </row>
    <row r="47" spans="1:4" ht="12.75">
      <c r="A47" s="18" t="s">
        <v>44</v>
      </c>
      <c r="B47" s="35">
        <v>5260.929386510162</v>
      </c>
      <c r="C47" s="35">
        <v>5787.496325161178</v>
      </c>
      <c r="D47" s="35">
        <v>11048.42571167134</v>
      </c>
    </row>
    <row r="48" spans="1:4" ht="24">
      <c r="A48" s="19" t="s">
        <v>45</v>
      </c>
      <c r="B48" s="35">
        <v>23077.64</v>
      </c>
      <c r="C48" s="35">
        <v>25385.404000000002</v>
      </c>
      <c r="D48" s="35">
        <v>48463.044</v>
      </c>
    </row>
    <row r="49" spans="1:4" ht="12.75" hidden="1">
      <c r="A49" s="20" t="s">
        <v>46</v>
      </c>
      <c r="B49" s="35">
        <f>B13+B34+B35+B47+B48</f>
        <v>87496.61582011878</v>
      </c>
      <c r="C49" s="35">
        <f>C13+C34+C35+C47+C48</f>
        <v>103888.07920213067</v>
      </c>
      <c r="D49" s="35">
        <f>D13+D34+D35+D47+D48</f>
        <v>191384.69502224945</v>
      </c>
    </row>
    <row r="50" spans="1:4" ht="12.75">
      <c r="A50" s="11" t="s">
        <v>47</v>
      </c>
      <c r="B50" s="34">
        <v>2414.8984746035635</v>
      </c>
      <c r="C50" s="34">
        <v>2648.2223760639195</v>
      </c>
      <c r="D50" s="34">
        <v>5063.120850667484</v>
      </c>
    </row>
    <row r="51" spans="1:4" ht="12.75">
      <c r="A51" s="20" t="s">
        <v>48</v>
      </c>
      <c r="B51" s="35">
        <f>B50+B49</f>
        <v>89911.51429472234</v>
      </c>
      <c r="C51" s="35">
        <f>C50+C49</f>
        <v>106536.30157819459</v>
      </c>
      <c r="D51" s="35">
        <f>D50+D49</f>
        <v>196447.81587291692</v>
      </c>
    </row>
    <row r="52" spans="1:4" ht="12.75">
      <c r="A52" s="20" t="s">
        <v>49</v>
      </c>
      <c r="B52" s="35">
        <f>B51*1.18</f>
        <v>106095.58686777235</v>
      </c>
      <c r="C52" s="35">
        <f>C51*1.18</f>
        <v>125712.83586226961</v>
      </c>
      <c r="D52" s="35">
        <f>D51*1.18</f>
        <v>231808.42273004196</v>
      </c>
    </row>
    <row r="53" spans="2:3" ht="12.75">
      <c r="B53" s="37"/>
      <c r="C53" s="37"/>
    </row>
    <row r="54" spans="1:4" ht="12.75" hidden="1">
      <c r="A54" s="21" t="s">
        <v>50</v>
      </c>
      <c r="B54" s="38">
        <v>10.78</v>
      </c>
      <c r="C54" s="38">
        <v>11.86</v>
      </c>
      <c r="D54" s="39"/>
    </row>
    <row r="56" ht="12.75">
      <c r="A56" s="4" t="s">
        <v>51</v>
      </c>
    </row>
    <row r="57" ht="12.75">
      <c r="A57" s="4" t="s">
        <v>52</v>
      </c>
    </row>
    <row r="59" spans="1:4" ht="12.75">
      <c r="A59" s="4" t="s">
        <v>53</v>
      </c>
      <c r="B59" s="4"/>
      <c r="C59" s="4"/>
      <c r="D59" s="4"/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2012-02-09T11:40:47Z</dcterms:modified>
  <cp:category/>
  <cp:version/>
  <cp:contentType/>
  <cp:contentStatus/>
</cp:coreProperties>
</file>