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<sst xmlns="http://schemas.openxmlformats.org/spreadsheetml/2006/main" count="62" uniqueCount="60">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</sst>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23">
      <selection activeCell="A44" sqref="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91904</v>
      </c>
      <c r="C8" s="24">
        <v>101094</v>
      </c>
      <c r="D8" s="24">
        <f>B8+C8</f>
        <v>192998</v>
      </c>
    </row>
    <row r="9" spans="1:4" ht="12.75">
      <c r="A9" s="7" t="s">
        <v>6</v>
      </c>
      <c r="B9" s="24">
        <v>9861</v>
      </c>
      <c r="C9" s="24">
        <v>10847</v>
      </c>
      <c r="D9" s="24">
        <f>B9+C9</f>
        <v>20708</v>
      </c>
    </row>
    <row r="10" spans="1:4" ht="12.75">
      <c r="A10" s="7" t="s">
        <v>7</v>
      </c>
      <c r="B10" s="24">
        <v>484</v>
      </c>
      <c r="C10" s="24">
        <v>533</v>
      </c>
      <c r="D10" s="24">
        <f>B10+C10</f>
        <v>1017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-19624</v>
      </c>
    </row>
    <row r="13" spans="1:4" ht="12.75">
      <c r="A13" s="10" t="s">
        <v>10</v>
      </c>
      <c r="B13" s="26">
        <f>SUM(B14:B33)</f>
        <v>33000</v>
      </c>
      <c r="C13" s="26">
        <f>SUM(C14:C33)</f>
        <v>35995</v>
      </c>
      <c r="D13" s="26">
        <f>SUM(D14:D33)</f>
        <v>68995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9000</v>
      </c>
      <c r="C18" s="32">
        <v>7000</v>
      </c>
      <c r="D18" s="32">
        <v>16000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>
      <c r="A23" s="12" t="s">
        <v>20</v>
      </c>
      <c r="B23" s="32"/>
      <c r="C23" s="32">
        <v>1389</v>
      </c>
      <c r="D23" s="32">
        <v>1389</v>
      </c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10000</v>
      </c>
      <c r="C26" s="32">
        <v>10000</v>
      </c>
      <c r="D26" s="32">
        <v>20000</v>
      </c>
    </row>
    <row r="27" spans="1:4" ht="12.75" customHeight="1">
      <c r="A27" s="12" t="s">
        <v>24</v>
      </c>
      <c r="B27" s="32">
        <v>8000</v>
      </c>
      <c r="C27" s="32">
        <v>9000</v>
      </c>
      <c r="D27" s="32">
        <v>17000</v>
      </c>
    </row>
    <row r="28" spans="1:4" ht="12.75" customHeight="1">
      <c r="A28" s="12" t="s">
        <v>25</v>
      </c>
      <c r="B28" s="32">
        <v>4000</v>
      </c>
      <c r="C28" s="32">
        <v>3000</v>
      </c>
      <c r="D28" s="32">
        <v>7000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3606</v>
      </c>
      <c r="D30" s="32">
        <v>3606</v>
      </c>
    </row>
    <row r="31" spans="1:4" ht="12.75" customHeight="1">
      <c r="A31" s="12" t="s">
        <v>28</v>
      </c>
      <c r="B31" s="32">
        <v>2000</v>
      </c>
      <c r="C31" s="32">
        <v>2000</v>
      </c>
      <c r="D31" s="32">
        <v>4000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7075.3926493830295</v>
      </c>
      <c r="C34" s="33">
        <v>7792.830363164629</v>
      </c>
      <c r="D34" s="33">
        <v>14868.223012547656</v>
      </c>
    </row>
    <row r="35" spans="1:4" ht="24">
      <c r="A35" s="14" t="s">
        <v>32</v>
      </c>
      <c r="B35" s="27">
        <f>B36+B42</f>
        <v>24130.142603142944</v>
      </c>
      <c r="C35" s="27">
        <f>C36+C42</f>
        <v>24208.804620601175</v>
      </c>
      <c r="D35" s="27">
        <f>D36+D42</f>
        <v>48338.94722374412</v>
      </c>
    </row>
    <row r="36" spans="1:4" ht="12.75">
      <c r="A36" s="15" t="s">
        <v>33</v>
      </c>
      <c r="B36" s="28">
        <f>B37+B38+B39+B40+B41</f>
        <v>11872.875</v>
      </c>
      <c r="C36" s="28">
        <f>C37+C38+C39+C40+C41</f>
        <v>10843.492619999999</v>
      </c>
      <c r="D36" s="28">
        <f>D37+D38+D39+D40+D41</f>
        <v>22716.36762</v>
      </c>
    </row>
    <row r="37" spans="1:4" ht="12.75">
      <c r="A37" s="16" t="s">
        <v>34</v>
      </c>
      <c r="B37" s="32">
        <v>6393.075000000001</v>
      </c>
      <c r="C37" s="32">
        <v>7032.3825</v>
      </c>
      <c r="D37" s="32">
        <v>13425.4575</v>
      </c>
    </row>
    <row r="38" spans="1:4" ht="12.75">
      <c r="A38" s="17" t="s">
        <v>35</v>
      </c>
      <c r="B38" s="32">
        <v>3585.24</v>
      </c>
      <c r="C38" s="32">
        <v>3811.1101199999994</v>
      </c>
      <c r="D38" s="32">
        <v>7396.350119999999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1894.56</v>
      </c>
      <c r="C40" s="32"/>
      <c r="D40" s="32">
        <v>1894.56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12257.267603142944</v>
      </c>
      <c r="C42" s="28">
        <f>C43+C44+C45+C46</f>
        <v>13365.312000601176</v>
      </c>
      <c r="D42" s="28">
        <f>D43+D44+D45+D46</f>
        <v>25622.579603744118</v>
      </c>
    </row>
    <row r="43" spans="1:4" ht="12.75">
      <c r="A43" s="11" t="s">
        <v>40</v>
      </c>
      <c r="B43" s="32">
        <v>9090.947603142944</v>
      </c>
      <c r="C43" s="32">
        <v>9999.513840601176</v>
      </c>
      <c r="D43" s="32">
        <v>19090.461443744116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3166.32</v>
      </c>
      <c r="C46" s="32">
        <v>3365.79816</v>
      </c>
      <c r="D46" s="32">
        <v>6532.11816</v>
      </c>
    </row>
    <row r="47" spans="1:4" ht="12.75">
      <c r="A47" s="18" t="s">
        <v>44</v>
      </c>
      <c r="B47" s="32">
        <v>3054.560319899104</v>
      </c>
      <c r="C47" s="32">
        <v>3342.986493474997</v>
      </c>
      <c r="D47" s="32">
        <v>6397.546813374101</v>
      </c>
    </row>
    <row r="48" spans="1:4" ht="24">
      <c r="A48" s="19" t="s">
        <v>45</v>
      </c>
      <c r="B48" s="33">
        <v>11396.096000000001</v>
      </c>
      <c r="C48" s="33">
        <v>12535.655999999999</v>
      </c>
      <c r="D48" s="33">
        <v>23931.752</v>
      </c>
    </row>
    <row r="49" spans="1:4" ht="12.75" customHeight="1" hidden="1">
      <c r="A49" s="20" t="s">
        <v>46</v>
      </c>
      <c r="B49" s="29">
        <f>B13+B34+B35+B47+B48</f>
        <v>78656.19157242509</v>
      </c>
      <c r="C49" s="29">
        <f>C13+C34+C35+C47+C48</f>
        <v>83875.2774772408</v>
      </c>
      <c r="D49" s="29">
        <f>D13+D34+D35+D47+D48</f>
        <v>162531.46904966587</v>
      </c>
    </row>
    <row r="50" spans="1:4" ht="12.75">
      <c r="A50" s="11" t="s">
        <v>47</v>
      </c>
      <c r="B50" s="32">
        <v>1369.6857471727526</v>
      </c>
      <c r="C50" s="32">
        <v>1436.4083243172245</v>
      </c>
      <c r="D50" s="32">
        <v>2806.094071489976</v>
      </c>
    </row>
    <row r="51" spans="1:4" ht="12.75">
      <c r="A51" s="20" t="s">
        <v>48</v>
      </c>
      <c r="B51" s="29">
        <f>B50+B49</f>
        <v>80025.87731959784</v>
      </c>
      <c r="C51" s="29">
        <f>C50+C49</f>
        <v>85311.68580155802</v>
      </c>
      <c r="D51" s="29">
        <f>D50+D49</f>
        <v>165337.56312115584</v>
      </c>
    </row>
    <row r="52" spans="1:4" ht="12.75">
      <c r="A52" s="20" t="s">
        <v>49</v>
      </c>
      <c r="B52" s="29">
        <f>B51*1.18</f>
        <v>94430.53523712546</v>
      </c>
      <c r="C52" s="29">
        <f>C51*1.18</f>
        <v>100667.78924583846</v>
      </c>
      <c r="D52" s="29">
        <f>D51*1.18</f>
        <v>195098.3244829639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2012-02-09T11:57:25Z</dcterms:modified>
  <cp:category/>
  <cp:version/>
  <cp:contentType/>
  <cp:contentStatus/>
</cp:coreProperties>
</file>