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<sst xmlns="http://schemas.openxmlformats.org/spreadsheetml/2006/main" count="62" uniqueCount="60">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</sst>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34">
      <selection activeCell="A44" activeCellId="3" sqref="A14:IV29 A31:IV33 A39:IV41 A44:IV44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127841</v>
      </c>
      <c r="C8" s="24">
        <v>140625</v>
      </c>
      <c r="D8" s="24">
        <f>SUM(B8:C8)</f>
        <v>268466</v>
      </c>
    </row>
    <row r="9" spans="1:4" ht="12.75">
      <c r="A9" s="7" t="s">
        <v>6</v>
      </c>
      <c r="B9" s="24">
        <v>4210</v>
      </c>
      <c r="C9" s="24">
        <v>4631</v>
      </c>
      <c r="D9" s="24">
        <f>SUM(B9:C9)</f>
        <v>8841</v>
      </c>
    </row>
    <row r="10" spans="1:4" ht="12.75">
      <c r="A10" s="7" t="s">
        <v>7</v>
      </c>
      <c r="B10" s="24">
        <v>122</v>
      </c>
      <c r="C10" s="24">
        <v>134</v>
      </c>
      <c r="D10" s="24">
        <f>SUM(B10:C10)</f>
        <v>256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C12" s="6"/>
      <c r="D12" s="6">
        <v>-758777</v>
      </c>
    </row>
    <row r="13" spans="1:4" ht="12.75">
      <c r="A13" s="10" t="s">
        <v>10</v>
      </c>
      <c r="B13" s="26">
        <f>SUM(B14:B33)</f>
        <v>4394</v>
      </c>
      <c r="C13" s="26">
        <f>SUM(C14:C33)</f>
        <v>0</v>
      </c>
      <c r="D13" s="26">
        <f>SUM(D14:D33)</f>
        <v>4394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>
        <v>4394</v>
      </c>
      <c r="C30" s="32"/>
      <c r="D30" s="32">
        <v>4394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5684.953892583626</v>
      </c>
      <c r="C34" s="33">
        <v>6252.4492818419885</v>
      </c>
      <c r="D34" s="33">
        <v>11937.403174425615</v>
      </c>
    </row>
    <row r="35" spans="1:4" ht="24">
      <c r="A35" s="14" t="s">
        <v>32</v>
      </c>
      <c r="B35" s="27">
        <f>B36+B42</f>
        <v>56213.396914538986</v>
      </c>
      <c r="C35" s="27">
        <f>C36+C42</f>
        <v>61734.3737909929</v>
      </c>
      <c r="D35" s="27">
        <f>D36+D42</f>
        <v>117947.77070553189</v>
      </c>
    </row>
    <row r="36" spans="1:4" ht="12.75">
      <c r="A36" s="15" t="s">
        <v>33</v>
      </c>
      <c r="B36" s="28">
        <f>B37+B38+B39+B40+B41</f>
        <v>5353.92</v>
      </c>
      <c r="C36" s="28">
        <f>C37+C38+C39+C40+C41</f>
        <v>5885.841585000001</v>
      </c>
      <c r="D36" s="28">
        <f>D37+D38+D39+D40+D41</f>
        <v>11239.761585</v>
      </c>
    </row>
    <row r="37" spans="1:4" ht="12.75">
      <c r="A37" s="16" t="s">
        <v>34</v>
      </c>
      <c r="B37" s="32">
        <v>5260.125</v>
      </c>
      <c r="C37" s="32">
        <v>5786.137500000001</v>
      </c>
      <c r="D37" s="32">
        <v>11046.2625</v>
      </c>
    </row>
    <row r="38" spans="1:4" ht="12.75">
      <c r="A38" s="17" t="s">
        <v>35</v>
      </c>
      <c r="B38" s="32">
        <v>93.795</v>
      </c>
      <c r="C38" s="32">
        <v>99.70408499999999</v>
      </c>
      <c r="D38" s="32">
        <v>193.49908499999998</v>
      </c>
    </row>
    <row r="39" spans="1:4" ht="12.75" hidden="1">
      <c r="A39" s="16" t="s">
        <v>36</v>
      </c>
      <c r="B39" s="32"/>
      <c r="C39" s="32"/>
      <c r="D39" s="32"/>
    </row>
    <row r="40" spans="1:4" ht="12.75" hidden="1">
      <c r="A40" s="16" t="s">
        <v>37</v>
      </c>
      <c r="B40" s="32"/>
      <c r="C40" s="32"/>
      <c r="D40" s="32"/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50859.47691453899</v>
      </c>
      <c r="C42" s="28">
        <f>C43+C44+C45+C46</f>
        <v>55848.532205992895</v>
      </c>
      <c r="D42" s="28">
        <f>D43+D44+D45+D46</f>
        <v>106708.00912053189</v>
      </c>
    </row>
    <row r="43" spans="1:4" ht="12.75">
      <c r="A43" s="11" t="s">
        <v>40</v>
      </c>
      <c r="B43" s="32">
        <v>13680.342456991999</v>
      </c>
      <c r="C43" s="32">
        <v>15048.0767026912</v>
      </c>
      <c r="D43" s="32">
        <v>28728.4191596832</v>
      </c>
    </row>
    <row r="44" spans="1:4" ht="12.75" hidden="1">
      <c r="A44" s="11" t="s">
        <v>41</v>
      </c>
      <c r="B44" s="32"/>
      <c r="C44" s="32"/>
      <c r="D44" s="32"/>
    </row>
    <row r="45" spans="1:4" ht="12.75">
      <c r="A45" s="11" t="s">
        <v>42</v>
      </c>
      <c r="B45" s="32">
        <v>34573.934457546995</v>
      </c>
      <c r="C45" s="32">
        <v>38031.1279033017</v>
      </c>
      <c r="D45" s="32">
        <v>72605.0623608487</v>
      </c>
    </row>
    <row r="46" spans="1:4" ht="15.75" customHeight="1">
      <c r="A46" s="11" t="s">
        <v>43</v>
      </c>
      <c r="B46" s="32">
        <v>2605.2</v>
      </c>
      <c r="C46" s="32">
        <v>2769.3275999999996</v>
      </c>
      <c r="D46" s="32">
        <v>5374.527599999999</v>
      </c>
    </row>
    <row r="47" spans="1:4" ht="12.75">
      <c r="A47" s="18" t="s">
        <v>44</v>
      </c>
      <c r="B47" s="32">
        <v>8934.020067525373</v>
      </c>
      <c r="C47" s="32">
        <v>9811.955075077913</v>
      </c>
      <c r="D47" s="32">
        <v>18745.975142603285</v>
      </c>
    </row>
    <row r="48" spans="1:4" ht="24">
      <c r="A48" s="19" t="s">
        <v>45</v>
      </c>
      <c r="B48" s="33">
        <v>15852.284</v>
      </c>
      <c r="C48" s="33">
        <v>17437.5</v>
      </c>
      <c r="D48" s="33">
        <v>33289.784</v>
      </c>
    </row>
    <row r="49" spans="1:4" ht="12.75" customHeight="1" hidden="1">
      <c r="A49" s="20" t="s">
        <v>46</v>
      </c>
      <c r="B49" s="29">
        <f>B13+B34+B35+B47+B48</f>
        <v>91078.65487464798</v>
      </c>
      <c r="C49" s="29">
        <f>C13+C34+C35+C47+C48</f>
        <v>95236.2781479128</v>
      </c>
      <c r="D49" s="29">
        <f>D13+D34+D35+D47+D48</f>
        <v>186314.93302256078</v>
      </c>
    </row>
    <row r="50" spans="1:4" ht="12.75">
      <c r="A50" s="11" t="s">
        <v>47</v>
      </c>
      <c r="B50" s="32">
        <v>2600.5396462394397</v>
      </c>
      <c r="C50" s="32">
        <v>2857.088344437384</v>
      </c>
      <c r="D50" s="32">
        <v>5457.627990676822</v>
      </c>
    </row>
    <row r="51" spans="1:4" ht="12.75">
      <c r="A51" s="20" t="s">
        <v>48</v>
      </c>
      <c r="B51" s="29">
        <f>B50+B49</f>
        <v>93679.19452088742</v>
      </c>
      <c r="C51" s="29">
        <f>C50+C49</f>
        <v>98093.3664923502</v>
      </c>
      <c r="D51" s="29">
        <f>D50+D49</f>
        <v>191772.5610132376</v>
      </c>
    </row>
    <row r="52" spans="1:4" ht="12.75">
      <c r="A52" s="20" t="s">
        <v>49</v>
      </c>
      <c r="B52" s="29">
        <f>B51*1.18</f>
        <v>110541.44953464715</v>
      </c>
      <c r="C52" s="29">
        <f>C51*1.18</f>
        <v>115750.17246097322</v>
      </c>
      <c r="D52" s="29">
        <f>D51*1.18</f>
        <v>226291.62199562037</v>
      </c>
    </row>
    <row r="54" spans="1:4" ht="12.75" customHeight="1" hidden="1">
      <c r="A54" s="21" t="s">
        <v>50</v>
      </c>
      <c r="B54" s="30">
        <v>18.62</v>
      </c>
      <c r="C54" s="30">
        <v>20.48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2012-02-09T11:57:26Z</dcterms:modified>
  <cp:category/>
  <cp:version/>
  <cp:contentType/>
  <cp:contentStatus/>
</cp:coreProperties>
</file>