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<sst xmlns="http://schemas.openxmlformats.org/spreadsheetml/2006/main" count="62" uniqueCount="60">
  <si>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</si>
  <si>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</si>
  <si>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</si>
  <si>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</si>
  <si>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</si>
  <si>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</si>
  <si>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</si>
  <si>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</si>
  <si>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</si>
  <si>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</si>
  <si>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</si>
  <si>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</si>
  <si>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</si>
  <si>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</si>
  <si>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</si>
  <si>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</si>
  <si>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</si>
  <si>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</si>
  <si>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</si>
  <si>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</si>
  <si>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</si>
  <si>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</si>
  <si>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</si>
  <si>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</si>
  <si>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</si>
  <si>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</si>
  <si>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</si>
  <si>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</si>
  <si>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</si>
  <si>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</si>
  <si>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</si>
  <si>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</si>
  <si>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</si>
  <si>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</si>
  <si>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</si>
  <si>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</si>
  <si>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</si>
  <si>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</si>
  <si>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</si>
  <si>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</si>
  <si>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</si>
  <si>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</si>
  <si>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</si>
  <si>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</si>
  <si>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</si>
  <si>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</si>
  <si>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</si>
  <si>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</si>
  <si>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</si>
  <si>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</si>
  <si>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</si>
  <si>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</si>
  <si>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</si>
  <si>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</si>
  <si>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</si>
  <si>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</si>
  <si>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</si>
  <si>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</si>
  <si>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</si>
  <si>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52/1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</si>
</sst>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5">
      <selection activeCell="A45" sqref="A4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218140</v>
      </c>
      <c r="C8" s="24">
        <v>239954</v>
      </c>
      <c r="D8" s="24">
        <f>SUM(B8:C8)</f>
        <v>458094</v>
      </c>
    </row>
    <row r="9" spans="1:4" ht="12.75">
      <c r="A9" s="7" t="s">
        <v>6</v>
      </c>
      <c r="B9" s="24">
        <v>3536</v>
      </c>
      <c r="C9" s="24">
        <v>3890</v>
      </c>
      <c r="D9" s="24">
        <f>SUM(B9:C9)</f>
        <v>7426</v>
      </c>
    </row>
    <row r="10" spans="1:4" ht="12.75">
      <c r="A10" s="7" t="s">
        <v>7</v>
      </c>
      <c r="B10" s="24">
        <v>244</v>
      </c>
      <c r="C10" s="24">
        <v>268</v>
      </c>
      <c r="D10" s="24">
        <v>512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>
        <v>97850</v>
      </c>
      <c r="C12" s="6"/>
      <c r="D12" s="6"/>
    </row>
    <row r="13" spans="1:4" ht="12.75">
      <c r="A13" s="10" t="s">
        <v>10</v>
      </c>
      <c r="B13" s="26">
        <f>SUM(B14:B33)</f>
        <v>237369</v>
      </c>
      <c r="C13" s="26">
        <f>SUM(C14:C33)</f>
        <v>0</v>
      </c>
      <c r="D13" s="26">
        <f>SUM(D14:D33)</f>
        <v>237369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>
      <c r="A15" s="11" t="s">
        <v>12</v>
      </c>
      <c r="B15" s="32">
        <v>227813</v>
      </c>
      <c r="C15" s="32"/>
      <c r="D15" s="32">
        <v>227813</v>
      </c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>
        <v>9556</v>
      </c>
      <c r="C30" s="32"/>
      <c r="D30" s="32">
        <v>9556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16609.245825506892</v>
      </c>
      <c r="C34" s="33">
        <v>18267.670408057584</v>
      </c>
      <c r="D34" s="33">
        <v>34876.91623356447</v>
      </c>
    </row>
    <row r="35" spans="1:4" ht="24">
      <c r="A35" s="14" t="s">
        <v>32</v>
      </c>
      <c r="B35" s="27">
        <f>B36+B42</f>
        <v>61435.2103684593</v>
      </c>
      <c r="C35" s="27">
        <f>C36+C42</f>
        <v>62913.99020530523</v>
      </c>
      <c r="D35" s="27">
        <f>D36+D42</f>
        <v>124349.20057376454</v>
      </c>
    </row>
    <row r="36" spans="1:4" ht="12.75">
      <c r="A36" s="15" t="s">
        <v>33</v>
      </c>
      <c r="B36" s="28">
        <f>B37+B38+B39+B40+B41</f>
        <v>25299.965</v>
      </c>
      <c r="C36" s="28">
        <f>C37+C38+C39+C40+C41</f>
        <v>23402.442779999998</v>
      </c>
      <c r="D36" s="28">
        <f>D37+D38+D39+D40+D41</f>
        <v>48702.40778</v>
      </c>
    </row>
    <row r="37" spans="1:4" ht="12.75">
      <c r="A37" s="16" t="s">
        <v>34</v>
      </c>
      <c r="B37" s="32">
        <v>13190.775000000001</v>
      </c>
      <c r="C37" s="32">
        <v>14509.8525</v>
      </c>
      <c r="D37" s="32">
        <v>27700.627500000002</v>
      </c>
    </row>
    <row r="38" spans="1:4" ht="12.75">
      <c r="A38" s="17" t="s">
        <v>35</v>
      </c>
      <c r="B38" s="32">
        <v>8365.56</v>
      </c>
      <c r="C38" s="32">
        <v>8892.590279999999</v>
      </c>
      <c r="D38" s="32">
        <v>17258.150279999998</v>
      </c>
    </row>
    <row r="39" spans="1:4" ht="12.75" hidden="1">
      <c r="A39" s="16" t="s">
        <v>36</v>
      </c>
      <c r="B39" s="32"/>
      <c r="C39" s="32"/>
      <c r="D39" s="32"/>
    </row>
    <row r="40" spans="1:4" ht="12.75">
      <c r="A40" s="16" t="s">
        <v>37</v>
      </c>
      <c r="B40" s="32">
        <v>3743.63</v>
      </c>
      <c r="C40" s="32"/>
      <c r="D40" s="32">
        <v>3743.63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36135.245368459306</v>
      </c>
      <c r="C42" s="28">
        <f>C43+C44+C45+C46</f>
        <v>39511.54742530523</v>
      </c>
      <c r="D42" s="28">
        <f>D43+D44+D45+D46</f>
        <v>75646.79279376453</v>
      </c>
    </row>
    <row r="43" spans="1:4" ht="12.75">
      <c r="A43" s="11" t="s">
        <v>40</v>
      </c>
      <c r="B43" s="32">
        <v>25324.377135905663</v>
      </c>
      <c r="C43" s="32">
        <v>27856.31484949623</v>
      </c>
      <c r="D43" s="32">
        <v>53180.69198540189</v>
      </c>
    </row>
    <row r="44" spans="1:4" ht="12.75" hidden="1">
      <c r="A44" s="11" t="s">
        <v>41</v>
      </c>
      <c r="B44" s="32"/>
      <c r="C44" s="32"/>
      <c r="D44" s="32"/>
    </row>
    <row r="45" spans="1:4" ht="12.75">
      <c r="A45" s="11" t="s">
        <v>42</v>
      </c>
      <c r="B45" s="32">
        <v>4277.82823255364</v>
      </c>
      <c r="C45" s="32">
        <v>4710.611055809005</v>
      </c>
      <c r="D45" s="32">
        <v>8988.439288362646</v>
      </c>
    </row>
    <row r="46" spans="1:4" ht="12.75">
      <c r="A46" s="11" t="s">
        <v>43</v>
      </c>
      <c r="B46" s="32">
        <v>6533.04</v>
      </c>
      <c r="C46" s="32">
        <v>6944.621519999999</v>
      </c>
      <c r="D46" s="32">
        <v>13477.661519999998</v>
      </c>
    </row>
    <row r="47" spans="1:4" ht="12.75">
      <c r="A47" s="18" t="s">
        <v>44</v>
      </c>
      <c r="B47" s="32">
        <v>8333.62960864666</v>
      </c>
      <c r="C47" s="32">
        <v>9129.116417671325</v>
      </c>
      <c r="D47" s="32">
        <v>17462.746026317982</v>
      </c>
    </row>
    <row r="48" spans="1:4" ht="24">
      <c r="A48" s="19" t="s">
        <v>45</v>
      </c>
      <c r="B48" s="33">
        <v>27049.36</v>
      </c>
      <c r="C48" s="33">
        <v>29754.296000000002</v>
      </c>
      <c r="D48" s="33">
        <v>56803.656</v>
      </c>
    </row>
    <row r="49" spans="1:4" ht="12.75" customHeight="1" hidden="1">
      <c r="A49" s="20" t="s">
        <v>46</v>
      </c>
      <c r="B49" s="29">
        <f>B13+B34+B35+B47+B48</f>
        <v>350796.44580261287</v>
      </c>
      <c r="C49" s="29">
        <f>C13+C34+C35+C47+C48</f>
        <v>120065.07303103413</v>
      </c>
      <c r="D49" s="29">
        <f>D13+D34+D35+D47+D48</f>
        <v>470861.518833647</v>
      </c>
    </row>
    <row r="50" spans="1:4" ht="12.75">
      <c r="A50" s="11" t="s">
        <v>47</v>
      </c>
      <c r="B50" s="32">
        <v>3402.8233740783876</v>
      </c>
      <c r="C50" s="32">
        <v>3601.952190931024</v>
      </c>
      <c r="D50" s="32">
        <v>7004.775565009409</v>
      </c>
    </row>
    <row r="51" spans="1:4" ht="12.75">
      <c r="A51" s="20" t="s">
        <v>48</v>
      </c>
      <c r="B51" s="29">
        <f>B50+B49</f>
        <v>354199.26917669125</v>
      </c>
      <c r="C51" s="29">
        <f>C50+C49</f>
        <v>123667.02522196516</v>
      </c>
      <c r="D51" s="29">
        <f>D50+D49</f>
        <v>477866.2943986564</v>
      </c>
    </row>
    <row r="52" spans="1:4" ht="12.75">
      <c r="A52" s="20" t="s">
        <v>49</v>
      </c>
      <c r="B52" s="29">
        <f>B51*1.18</f>
        <v>417955.13762849563</v>
      </c>
      <c r="C52" s="29">
        <f>C51*1.18</f>
        <v>145927.08976191888</v>
      </c>
      <c r="D52" s="29">
        <f>D51*1.18</f>
        <v>563882.2273904146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2012-02-09T11:57:26Z</dcterms:modified>
  <cp:category/>
  <cp:version/>
  <cp:contentType/>
  <cp:contentStatus/>
</cp:coreProperties>
</file>