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<sst xmlns="http://schemas.openxmlformats.org/spreadsheetml/2006/main" count="62" uniqueCount="60">
  <si>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</si>
  <si>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</si>
  <si>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</si>
  <si>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</si>
  <si>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</si>
  <si>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</si>
  <si>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</si>
  <si>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</si>
  <si>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</si>
  <si>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</si>
  <si>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</si>
  <si>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</si>
  <si>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</si>
  <si>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</si>
  <si>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</si>
  <si>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</si>
  <si>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</si>
  <si>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</si>
  <si>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</si>
  <si>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</si>
  <si>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</si>
  <si>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</si>
  <si>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</si>
  <si>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</si>
  <si>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</si>
  <si>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</si>
  <si>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</si>
  <si>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</si>
  <si>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</si>
  <si>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</si>
  <si>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</si>
  <si>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</si>
  <si>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</si>
  <si>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</si>
  <si>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</si>
  <si>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</si>
  <si>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</si>
  <si>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</si>
  <si>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</si>
  <si>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</si>
  <si>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</si>
  <si>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</si>
  <si>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</si>
  <si>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</si>
  <si>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</si>
  <si>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</si>
  <si>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</si>
  <si>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</si>
  <si>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</si>
  <si>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</si>
  <si>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</si>
  <si>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</si>
  <si>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</si>
  <si>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</si>
  <si>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</si>
  <si>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</si>
  <si>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</si>
  <si>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</si>
  <si>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</si>
  <si>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Вишерская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</si>
</sst>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3" activeCellId="6" sqref="A9:IV10 A14:IV26 A28:IV33 A39:IV39 A41:IV41 A44:IV45 A43:IV43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6571</v>
      </c>
      <c r="C8" s="24">
        <v>7229</v>
      </c>
      <c r="D8" s="24">
        <f>SUM(B8:C8)</f>
        <v>13800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4">
        <v>4725</v>
      </c>
      <c r="C12" s="35"/>
      <c r="D12" s="35"/>
    </row>
    <row r="13" spans="1:4" ht="12.75">
      <c r="A13" s="10" t="s">
        <v>10</v>
      </c>
      <c r="B13" s="26">
        <f>SUM(B14:B33)</f>
        <v>500</v>
      </c>
      <c r="C13" s="26">
        <f>SUM(C14:C33)</f>
        <v>1166</v>
      </c>
      <c r="D13" s="26">
        <f>SUM(D14:D33)</f>
        <v>1666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>
      <c r="A27" s="12" t="s">
        <v>24</v>
      </c>
      <c r="B27" s="32">
        <v>500</v>
      </c>
      <c r="C27" s="32">
        <v>1166</v>
      </c>
      <c r="D27" s="32">
        <v>1666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499.66120378091097</v>
      </c>
      <c r="C34" s="33">
        <v>552.6273241590021</v>
      </c>
      <c r="D34" s="33">
        <v>1052.288527939913</v>
      </c>
    </row>
    <row r="35" spans="1:4" ht="24">
      <c r="A35" s="14" t="s">
        <v>32</v>
      </c>
      <c r="B35" s="27">
        <f>B36+B42</f>
        <v>5547.665</v>
      </c>
      <c r="C35" s="27">
        <f>C36+C42</f>
        <v>5081.55875</v>
      </c>
      <c r="D35" s="27">
        <f>D36+D42</f>
        <v>10629.22375</v>
      </c>
    </row>
    <row r="36" spans="1:4" ht="12.75">
      <c r="A36" s="15" t="s">
        <v>33</v>
      </c>
      <c r="B36" s="28">
        <f>B37+B38+B39+B40+B41</f>
        <v>5347.265</v>
      </c>
      <c r="C36" s="28">
        <f>C37+C38+C39+C40+C41</f>
        <v>4868.53355</v>
      </c>
      <c r="D36" s="28">
        <f>D37+D38+D39+D40+D41</f>
        <v>10215.79855</v>
      </c>
    </row>
    <row r="37" spans="1:4" ht="12.75">
      <c r="A37" s="16" t="s">
        <v>34</v>
      </c>
      <c r="B37" s="32">
        <v>4404.625</v>
      </c>
      <c r="C37" s="32">
        <v>4445.0875</v>
      </c>
      <c r="D37" s="32">
        <v>8849.7125</v>
      </c>
    </row>
    <row r="38" spans="1:4" ht="12.75">
      <c r="A38" s="17" t="s">
        <v>35</v>
      </c>
      <c r="B38" s="32">
        <v>398.35</v>
      </c>
      <c r="C38" s="32">
        <v>423.44605</v>
      </c>
      <c r="D38" s="32">
        <v>821.79605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544.29</v>
      </c>
      <c r="C40" s="32"/>
      <c r="D40" s="32">
        <v>544.29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200.4</v>
      </c>
      <c r="C42" s="28">
        <f>C43+C44+C45+C46</f>
        <v>213.02519999999996</v>
      </c>
      <c r="D42" s="28">
        <f>D43+D44+D45+D46</f>
        <v>413.4251999999999</v>
      </c>
    </row>
    <row r="43" spans="1:4" ht="12.75" hidden="1">
      <c r="A43" s="11" t="s">
        <v>40</v>
      </c>
      <c r="B43" s="32"/>
      <c r="C43" s="32"/>
      <c r="D43" s="32"/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200.4</v>
      </c>
      <c r="C46" s="32">
        <v>213.02519999999996</v>
      </c>
      <c r="D46" s="32">
        <v>413.4251999999999</v>
      </c>
    </row>
    <row r="47" spans="1:4" ht="12.75">
      <c r="A47" s="18" t="s">
        <v>44</v>
      </c>
      <c r="B47" s="32">
        <v>110.60967019738393</v>
      </c>
      <c r="C47" s="32">
        <v>120.97309881712232</v>
      </c>
      <c r="D47" s="32">
        <v>231.58276901450623</v>
      </c>
    </row>
    <row r="48" spans="1:4" ht="24">
      <c r="A48" s="19" t="s">
        <v>45</v>
      </c>
      <c r="B48" s="33">
        <v>814.8040000000001</v>
      </c>
      <c r="C48" s="33">
        <v>896.3960000000001</v>
      </c>
      <c r="D48" s="33">
        <v>1711.2</v>
      </c>
    </row>
    <row r="49" spans="1:4" ht="12.75" customHeight="1" hidden="1">
      <c r="A49" s="20" t="s">
        <v>46</v>
      </c>
      <c r="B49" s="29">
        <f>B13+B34+B35+B47+B48</f>
        <v>7472.739873978295</v>
      </c>
      <c r="C49" s="29">
        <f>C13+C34+C35+C47+C48</f>
        <v>7817.555172976125</v>
      </c>
      <c r="D49" s="29">
        <f>D13+D34+D35+D47+D48</f>
        <v>15290.29504695442</v>
      </c>
    </row>
    <row r="50" spans="1:4" ht="12.75">
      <c r="A50" s="11" t="s">
        <v>47</v>
      </c>
      <c r="B50" s="32">
        <v>209.18219621934884</v>
      </c>
      <c r="C50" s="32">
        <v>199.54665518928377</v>
      </c>
      <c r="D50" s="32">
        <v>408.7288514086325</v>
      </c>
    </row>
    <row r="51" spans="1:4" ht="12.75">
      <c r="A51" s="20" t="s">
        <v>48</v>
      </c>
      <c r="B51" s="29">
        <f>B50+B49</f>
        <v>7681.922070197644</v>
      </c>
      <c r="C51" s="29">
        <f>C50+C49</f>
        <v>8017.101828165409</v>
      </c>
      <c r="D51" s="29">
        <f>D50+D49</f>
        <v>15699.023898363052</v>
      </c>
    </row>
    <row r="52" spans="1:4" ht="12.75">
      <c r="A52" s="20" t="s">
        <v>49</v>
      </c>
      <c r="B52" s="29">
        <f>B51*1.18</f>
        <v>9064.668042833218</v>
      </c>
      <c r="C52" s="29">
        <f>C51*1.18</f>
        <v>9460.180157235181</v>
      </c>
      <c r="D52" s="29">
        <f>D51*1.18</f>
        <v>18524.8482000684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2012-02-09T11:55:37Z</dcterms:modified>
  <cp:category/>
  <cp:version/>
  <cp:contentType/>
  <cp:contentStatus/>
</cp:coreProperties>
</file>