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<sst xmlns="http://schemas.openxmlformats.org/spreadsheetml/2006/main" count="53" uniqueCount="53">
  <si>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</si>
  <si>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</si>
  <si>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</si>
  <si>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</si>
  <si>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</si>
  <si>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</si>
  <si>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</si>
  <si>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</si>
  <si>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</si>
  <si>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</si>
  <si>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</si>
  <si>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</si>
  <si>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</si>
  <si>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</si>
  <si>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</si>
  <si>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</si>
  <si>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</si>
  <si>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</si>
  <si>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</si>
  <si>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</si>
  <si>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</si>
  <si>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</si>
  <si>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</si>
  <si>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</si>
  <si>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</si>
  <si>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</si>
  <si>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</si>
  <si>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</si>
  <si>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</si>
  <si>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</si>
  <si>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</si>
  <si>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</si>
  <si>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</si>
  <si>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</si>
  <si>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</si>
  <si>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</si>
  <si>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</si>
  <si>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</si>
  <si>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</si>
  <si>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</si>
  <si>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</si>
  <si>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</si>
  <si>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</si>
  <si>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</si>
  <si>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</si>
  <si>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</si>
  <si>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</si>
  <si>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</si>
  <si>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</si>
  <si>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</si>
  <si>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</si>
  <si>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</si>
  <si>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Айская  62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</si>
</sst>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79.7109375" style="3" customWidth="1"/>
    <col min="2" max="3" width="14.00390625" style="3" bestFit="1" customWidth="1"/>
    <col min="4" max="4" width="8.140625" style="3" bestFit="1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7" t="s">
        <v>52</v>
      </c>
      <c r="C4" s="48"/>
      <c r="D4" s="49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369998.5714285714</v>
      </c>
      <c r="C6" s="9">
        <v>406998.4285714286</v>
      </c>
      <c r="D6" s="7">
        <v>776997</v>
      </c>
    </row>
    <row r="7" spans="1:4" ht="12" customHeight="1">
      <c r="A7" s="8" t="s">
        <v>9</v>
      </c>
      <c r="B7" s="9">
        <v>0</v>
      </c>
      <c r="C7" s="9">
        <v>0</v>
      </c>
      <c r="D7" s="7"/>
    </row>
    <row r="8" spans="1:4" ht="12" customHeight="1">
      <c r="A8" s="8" t="s">
        <v>10</v>
      </c>
      <c r="B8" s="9">
        <v>370.43809523809523</v>
      </c>
      <c r="C8" s="9">
        <v>407.48190476190473</v>
      </c>
      <c r="D8" s="7">
        <v>777.92</v>
      </c>
    </row>
    <row r="9" spans="1:4" ht="12" customHeight="1">
      <c r="A9" s="8" t="s">
        <v>11</v>
      </c>
      <c r="B9" s="9">
        <v>370369.00952380954</v>
      </c>
      <c r="C9" s="9">
        <v>407405.9104761905</v>
      </c>
      <c r="D9" s="9">
        <v>777774.92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-291568.79793462995</v>
      </c>
      <c r="C11" s="9">
        <v>-320725.677728093</v>
      </c>
      <c r="D11" s="35">
        <v>-612294.475662723</v>
      </c>
    </row>
    <row r="12" spans="1:4" ht="12.75">
      <c r="A12" s="14" t="s">
        <v>14</v>
      </c>
      <c r="B12" s="46">
        <v>22444.850686037127</v>
      </c>
      <c r="C12" s="46">
        <v>24689.335754640844</v>
      </c>
      <c r="D12" s="46">
        <v>47134.18644067797</v>
      </c>
    </row>
    <row r="13" spans="1:7" s="36" customFormat="1" ht="12.75" customHeight="1" hidden="1">
      <c r="A13" s="37"/>
      <c r="B13" s="42">
        <f>SUM(B15:B30)</f>
        <v>22444.850686037127</v>
      </c>
      <c r="C13" s="42">
        <f>SUM(C15:C30)</f>
        <v>24689.335754640844</v>
      </c>
      <c r="D13" s="42">
        <f>SUM(D15:D30)</f>
        <v>47134.18644067797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43">
        <v>0</v>
      </c>
      <c r="C18" s="43">
        <v>0</v>
      </c>
      <c r="D18" s="43">
        <v>0</v>
      </c>
    </row>
    <row r="19" spans="1:4" ht="12.75">
      <c r="A19" s="40" t="s">
        <v>16</v>
      </c>
      <c r="B19" s="43">
        <v>522.5988700564972</v>
      </c>
      <c r="C19" s="43">
        <v>574.8587570621469</v>
      </c>
      <c r="D19" s="43">
        <v>1097.457627118644</v>
      </c>
    </row>
    <row r="20" spans="1:4" ht="12" customHeight="1">
      <c r="A20" s="40" t="s">
        <v>43</v>
      </c>
      <c r="B20" s="43">
        <v>8071.0250201775625</v>
      </c>
      <c r="C20" s="43">
        <v>8878.12752219532</v>
      </c>
      <c r="D20" s="43">
        <v>16949.15254237288</v>
      </c>
    </row>
    <row r="21" spans="1:4" s="2" customFormat="1" ht="12" customHeight="1">
      <c r="A21" s="40" t="s">
        <v>44</v>
      </c>
      <c r="B21" s="43">
        <v>0</v>
      </c>
      <c r="C21" s="43">
        <v>0</v>
      </c>
      <c r="D21" s="43">
        <v>0</v>
      </c>
    </row>
    <row r="22" spans="1:4" ht="12.75">
      <c r="A22" s="40" t="s">
        <v>45</v>
      </c>
      <c r="B22" s="43">
        <v>605.3268765133172</v>
      </c>
      <c r="C22" s="43">
        <v>665.859564164649</v>
      </c>
      <c r="D22" s="43">
        <v>1271.1864406779662</v>
      </c>
    </row>
    <row r="23" spans="1:4" ht="12.75">
      <c r="A23" s="41" t="s">
        <v>46</v>
      </c>
      <c r="B23" s="44">
        <v>8071.0250201775625</v>
      </c>
      <c r="C23" s="44">
        <v>8878.12752219532</v>
      </c>
      <c r="D23" s="44">
        <v>16949.15254237288</v>
      </c>
    </row>
    <row r="24" spans="1:4" ht="12.75">
      <c r="A24" s="40" t="s">
        <v>47</v>
      </c>
      <c r="B24" s="43">
        <v>0</v>
      </c>
      <c r="C24" s="43">
        <v>0</v>
      </c>
      <c r="D24" s="43">
        <v>0</v>
      </c>
    </row>
    <row r="25" spans="1:4" ht="12.75">
      <c r="A25" s="16" t="s">
        <v>48</v>
      </c>
      <c r="B25" s="43"/>
      <c r="C25" s="43"/>
      <c r="D25" s="43">
        <v>0</v>
      </c>
    </row>
    <row r="26" spans="1:4" ht="12.75">
      <c r="A26" s="16" t="s">
        <v>17</v>
      </c>
      <c r="B26" s="43">
        <v>0</v>
      </c>
      <c r="C26" s="43">
        <v>0</v>
      </c>
      <c r="D26" s="43"/>
    </row>
    <row r="27" spans="1:4" s="33" customFormat="1" ht="12.75">
      <c r="A27" s="16" t="s">
        <v>18</v>
      </c>
      <c r="B27" s="43">
        <v>5174.874899112187</v>
      </c>
      <c r="C27" s="43">
        <v>5692.362389023407</v>
      </c>
      <c r="D27" s="43">
        <v>10867.237288135593</v>
      </c>
    </row>
    <row r="28" spans="1:4" ht="12.75">
      <c r="A28" s="16" t="s">
        <v>49</v>
      </c>
      <c r="B28" s="43">
        <v>0</v>
      </c>
      <c r="C28" s="43">
        <v>0</v>
      </c>
      <c r="D28" s="43">
        <v>0</v>
      </c>
    </row>
    <row r="29" spans="1:4" ht="12.75">
      <c r="A29" s="16" t="s">
        <v>50</v>
      </c>
      <c r="B29" s="43">
        <v>0</v>
      </c>
      <c r="C29" s="43">
        <v>0</v>
      </c>
      <c r="D29" s="43">
        <v>0</v>
      </c>
    </row>
    <row r="30" spans="1:4" ht="12.75">
      <c r="A30" s="16" t="s">
        <v>51</v>
      </c>
      <c r="B30" s="43">
        <f>D30/2/1.05</f>
        <v>0</v>
      </c>
      <c r="C30" s="43">
        <f>B30*1.1</f>
        <v>0</v>
      </c>
      <c r="D30" s="43">
        <f>0/1.18</f>
        <v>0</v>
      </c>
    </row>
    <row r="31" spans="1:4" ht="12.75">
      <c r="A31" s="17" t="s">
        <v>19</v>
      </c>
      <c r="B31" s="15">
        <v>27120.690306745128</v>
      </c>
      <c r="C31" s="15">
        <v>29714.058479228035</v>
      </c>
      <c r="D31" s="15">
        <v>56834.74878597316</v>
      </c>
    </row>
    <row r="32" spans="1:4" ht="12.75">
      <c r="A32" s="17" t="s">
        <v>20</v>
      </c>
      <c r="B32" s="15">
        <v>147231.52600934525</v>
      </c>
      <c r="C32" s="15">
        <v>159209.5292502798</v>
      </c>
      <c r="D32" s="15">
        <v>306441.0552596251</v>
      </c>
    </row>
    <row r="33" spans="1:4" ht="12.75">
      <c r="A33" s="8" t="s">
        <v>21</v>
      </c>
      <c r="B33" s="10">
        <v>75860.05268765133</v>
      </c>
      <c r="C33" s="10">
        <v>80985.63691641646</v>
      </c>
      <c r="D33" s="10">
        <v>156845.6896040678</v>
      </c>
    </row>
    <row r="34" spans="1:4" ht="12.75">
      <c r="A34" s="18" t="s">
        <v>22</v>
      </c>
      <c r="B34" s="10">
        <v>15537.6</v>
      </c>
      <c r="C34" s="10">
        <v>17091.36</v>
      </c>
      <c r="D34" s="10">
        <v>32628.96</v>
      </c>
    </row>
    <row r="35" spans="1:4" ht="12.75">
      <c r="A35" s="11" t="s">
        <v>23</v>
      </c>
      <c r="B35" s="10">
        <v>1038.96</v>
      </c>
      <c r="C35" s="10">
        <v>1104.41448</v>
      </c>
      <c r="D35" s="10">
        <v>2143.37448</v>
      </c>
    </row>
    <row r="36" spans="1:4" ht="12" customHeight="1">
      <c r="A36" s="19" t="s">
        <v>24</v>
      </c>
      <c r="B36" s="10">
        <v>1396.68</v>
      </c>
      <c r="C36" s="10">
        <v>1484.6708399999998</v>
      </c>
      <c r="D36" s="10">
        <v>2881.35084</v>
      </c>
    </row>
    <row r="37" spans="1:4" ht="12" customHeight="1">
      <c r="A37" s="16" t="s">
        <v>25</v>
      </c>
      <c r="B37" s="16">
        <v>1035.5326876513318</v>
      </c>
      <c r="C37" s="16">
        <v>1139.085956416465</v>
      </c>
      <c r="D37" s="16">
        <v>2174.618644067797</v>
      </c>
    </row>
    <row r="38" spans="1:4" ht="12" customHeight="1">
      <c r="A38" s="21" t="s">
        <v>26</v>
      </c>
      <c r="B38" s="22">
        <v>56851.28</v>
      </c>
      <c r="C38" s="22">
        <v>60166.105639999994</v>
      </c>
      <c r="D38" s="15">
        <v>117017.38564</v>
      </c>
    </row>
    <row r="39" spans="1:4" ht="12" customHeight="1">
      <c r="A39" s="8" t="s">
        <v>27</v>
      </c>
      <c r="B39" s="10">
        <v>71371.47332169393</v>
      </c>
      <c r="C39" s="10">
        <v>78223.89233386333</v>
      </c>
      <c r="D39" s="10">
        <v>149595.36565555725</v>
      </c>
    </row>
    <row r="40" spans="1:4" ht="12" customHeight="1">
      <c r="A40" s="19" t="s">
        <v>28</v>
      </c>
      <c r="B40" s="10">
        <v>18590.29690702879</v>
      </c>
      <c r="C40" s="10">
        <v>20449.326597731673</v>
      </c>
      <c r="D40" s="10">
        <v>39039.623504760464</v>
      </c>
    </row>
    <row r="41" spans="1:4" ht="12" customHeight="1">
      <c r="A41" s="19" t="s">
        <v>29</v>
      </c>
      <c r="B41" s="10">
        <v>22529.17090799843</v>
      </c>
      <c r="C41" s="10">
        <v>24782.087998798273</v>
      </c>
      <c r="D41" s="10">
        <v>47311.258906796706</v>
      </c>
    </row>
    <row r="42" spans="1:4" ht="12" customHeight="1">
      <c r="A42" s="19" t="s">
        <v>30</v>
      </c>
      <c r="B42" s="10">
        <v>22556.64550666672</v>
      </c>
      <c r="C42" s="10">
        <v>24812.31005733339</v>
      </c>
      <c r="D42" s="10">
        <v>47368.955564000105</v>
      </c>
    </row>
    <row r="43" spans="1:4" ht="12" customHeight="1">
      <c r="A43" s="23" t="s">
        <v>31</v>
      </c>
      <c r="B43" s="24">
        <v>7695.36</v>
      </c>
      <c r="C43" s="24">
        <v>8180.167679999999</v>
      </c>
      <c r="D43" s="24">
        <v>15875.52768</v>
      </c>
    </row>
    <row r="44" spans="1:4" ht="12" customHeight="1">
      <c r="A44" s="25" t="s">
        <v>32</v>
      </c>
      <c r="B44" s="20">
        <v>14134.871310893373</v>
      </c>
      <c r="C44" s="20">
        <v>15484.616631828436</v>
      </c>
      <c r="D44" s="20">
        <v>29619.48794272181</v>
      </c>
    </row>
    <row r="45" spans="1:4" ht="12" customHeight="1">
      <c r="A45" s="26" t="s">
        <v>33</v>
      </c>
      <c r="B45" s="27">
        <v>2132.1951573849883</v>
      </c>
      <c r="C45" s="27">
        <v>2345.4146731234873</v>
      </c>
      <c r="D45" s="27">
        <v>4477.609830508475</v>
      </c>
    </row>
    <row r="46" spans="1:4" ht="12" customHeight="1">
      <c r="A46" s="25" t="s">
        <v>34</v>
      </c>
      <c r="B46" s="28">
        <v>43659.83142857143</v>
      </c>
      <c r="C46" s="28">
        <v>48025.81457142857</v>
      </c>
      <c r="D46" s="28">
        <v>91685.646</v>
      </c>
    </row>
    <row r="47" spans="1:4" ht="12" customHeight="1">
      <c r="A47" s="29" t="s">
        <v>35</v>
      </c>
      <c r="B47" s="30">
        <v>14170.945285714286</v>
      </c>
      <c r="C47" s="30">
        <v>15588.039814285716</v>
      </c>
      <c r="D47" s="30">
        <v>29758.9851</v>
      </c>
    </row>
    <row r="48" spans="1:4" ht="12" customHeight="1">
      <c r="A48" s="31" t="s">
        <v>36</v>
      </c>
      <c r="B48" s="30">
        <v>29488.88614285714</v>
      </c>
      <c r="C48" s="30">
        <v>32437.774757142855</v>
      </c>
      <c r="D48" s="30">
        <v>61926.660899999995</v>
      </c>
    </row>
    <row r="49" spans="1:4" ht="12" customHeight="1">
      <c r="A49" s="25" t="s">
        <v>37</v>
      </c>
      <c r="B49" s="10">
        <v>2954.764908853172</v>
      </c>
      <c r="C49" s="10">
        <v>3238.1385243927407</v>
      </c>
      <c r="D49" s="10">
        <v>6192.903433245912</v>
      </c>
    </row>
    <row r="50" spans="1:4" ht="12" customHeight="1">
      <c r="A50" s="25" t="s">
        <v>38</v>
      </c>
      <c r="B50" s="28">
        <f>B46+B45+B44+B32+B31+B12+B49</f>
        <v>259678.72980783044</v>
      </c>
      <c r="C50" s="28">
        <f>C46+C45+C44+C32+C31+C12+C49</f>
        <v>282706.9078849219</v>
      </c>
      <c r="D50" s="28">
        <f>D46+D45+D44+D32+D31+D12+D49</f>
        <v>542385.6376927525</v>
      </c>
    </row>
    <row r="51" spans="1:4" ht="12" customHeight="1">
      <c r="A51" s="25" t="s">
        <v>39</v>
      </c>
      <c r="B51" s="28">
        <f>B50*1.18</f>
        <v>306420.9011732399</v>
      </c>
      <c r="C51" s="28">
        <f>C50*1.18</f>
        <v>333594.1513042078</v>
      </c>
      <c r="D51" s="20">
        <f>D50*1.18</f>
        <v>640015.0524774479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2012-04-04T03:18:39Z</dcterms:modified>
  <cp:category/>
  <cp:version/>
  <cp:contentType/>
  <cp:contentStatus/>
</cp:coreProperties>
</file>