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<sst xmlns="http://schemas.openxmlformats.org/spreadsheetml/2006/main" count="53" uniqueCount="53">
  <si>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</si>
  <si>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</si>
  <si>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</si>
  <si>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</si>
  <si>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</si>
  <si>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</si>
  <si>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</si>
  <si>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</si>
  <si>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</si>
  <si>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</si>
  <si>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</si>
  <si>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</si>
  <si>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</si>
  <si>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</si>
  <si>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</si>
  <si>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</si>
  <si>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</si>
  <si>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</si>
  <si>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</si>
  <si>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</si>
  <si>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</si>
  <si>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</si>
  <si>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</si>
  <si>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</si>
  <si>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</si>
  <si>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</si>
  <si>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</si>
  <si>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</si>
  <si>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</si>
  <si>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</si>
  <si>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</si>
  <si>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</si>
  <si>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</si>
  <si>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</si>
  <si>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</si>
  <si>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</si>
  <si>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</si>
  <si>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</si>
  <si>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</si>
  <si>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</si>
  <si>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</si>
  <si>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</si>
  <si>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</si>
  <si>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</si>
  <si>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</si>
  <si>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</si>
  <si>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</si>
  <si>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</si>
  <si>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</si>
  <si>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</si>
  <si>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</si>
  <si>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</si>
  <si>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Достоевского147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</si>
</sst>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6" t="s">
        <v>52</v>
      </c>
      <c r="C4" s="47"/>
      <c r="D4" s="48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218082.85714285713</v>
      </c>
      <c r="C6" s="9">
        <v>239891.14285714287</v>
      </c>
      <c r="D6" s="7">
        <v>457974</v>
      </c>
    </row>
    <row r="7" spans="1:4" ht="12" customHeight="1">
      <c r="A7" s="8" t="s">
        <v>9</v>
      </c>
      <c r="B7" s="9">
        <v>0</v>
      </c>
      <c r="C7" s="9">
        <v>0</v>
      </c>
      <c r="D7" s="7">
        <v>0</v>
      </c>
    </row>
    <row r="8" spans="1:4" ht="12" customHeight="1">
      <c r="A8" s="8" t="s">
        <v>10</v>
      </c>
      <c r="B8" s="9">
        <v>0</v>
      </c>
      <c r="C8" s="9">
        <v>0</v>
      </c>
      <c r="D8" s="7"/>
    </row>
    <row r="9" spans="1:4" ht="12" customHeight="1">
      <c r="A9" s="8" t="s">
        <v>11</v>
      </c>
      <c r="B9" s="9">
        <v>218082.85714285713</v>
      </c>
      <c r="C9" s="9">
        <v>239891.14285714287</v>
      </c>
      <c r="D9" s="9">
        <v>457974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114944.79095288059</v>
      </c>
      <c r="C11" s="9">
        <v>126439.27004816866</v>
      </c>
      <c r="D11" s="35">
        <v>241384.06100104924</v>
      </c>
    </row>
    <row r="12" spans="1:4" ht="12.75">
      <c r="A12" s="14" t="s">
        <v>14</v>
      </c>
      <c r="B12" s="15">
        <v>53824.24939467312</v>
      </c>
      <c r="C12" s="15">
        <v>60131.76957223567</v>
      </c>
      <c r="D12" s="15">
        <v>113956.0189669088</v>
      </c>
    </row>
    <row r="13" spans="1:7" s="36" customFormat="1" ht="12.75" customHeight="1" hidden="1">
      <c r="A13" s="37"/>
      <c r="B13" s="42">
        <f>SUM(B15:B30)</f>
        <v>53824.24939467312</v>
      </c>
      <c r="C13" s="42">
        <f>SUM(C15:C30)</f>
        <v>60131.76957223567</v>
      </c>
      <c r="D13" s="42">
        <f>SUM(D15:D30)</f>
        <v>113956.27966101695</v>
      </c>
      <c r="E13" s="32"/>
      <c r="F13" s="32"/>
      <c r="G13" s="32"/>
    </row>
    <row r="14" spans="1:4" s="36" customFormat="1" ht="12.75" customHeight="1" hidden="1">
      <c r="A14" s="37"/>
      <c r="B14" s="44">
        <f>B13-B12</f>
        <v>0</v>
      </c>
      <c r="C14" s="44">
        <f>C13-C12</f>
        <v>0</v>
      </c>
      <c r="D14" s="44">
        <f>D13-D12</f>
        <v>0.26069410814670846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43"/>
      <c r="C18" s="43"/>
      <c r="D18" s="43">
        <v>0</v>
      </c>
    </row>
    <row r="19" spans="1:4" ht="12.75">
      <c r="A19" s="40" t="s">
        <v>16</v>
      </c>
      <c r="B19" s="10">
        <v>1238.095238095238</v>
      </c>
      <c r="C19" s="10">
        <v>2287</v>
      </c>
      <c r="D19" s="43">
        <v>3525.3559322033902</v>
      </c>
    </row>
    <row r="20" spans="1:4" ht="12" customHeight="1">
      <c r="A20" s="40" t="s">
        <v>43</v>
      </c>
      <c r="B20" s="10">
        <v>17763.886198547214</v>
      </c>
      <c r="C20" s="10">
        <v>19540.274818401936</v>
      </c>
      <c r="D20" s="43">
        <v>37304.161016949154</v>
      </c>
    </row>
    <row r="21" spans="1:4" s="2" customFormat="1" ht="12" customHeight="1">
      <c r="A21" s="40" t="s">
        <v>44</v>
      </c>
      <c r="B21" s="10">
        <v>0</v>
      </c>
      <c r="C21" s="10">
        <v>0</v>
      </c>
      <c r="D21" s="10">
        <v>0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5">
        <v>16142.050040355125</v>
      </c>
      <c r="C23" s="45">
        <v>17756.25504439064</v>
      </c>
      <c r="D23" s="45">
        <v>33898.30508474576</v>
      </c>
    </row>
    <row r="24" spans="1:4" ht="12.75">
      <c r="A24" s="40" t="s">
        <v>47</v>
      </c>
      <c r="B24" s="10">
        <v>0</v>
      </c>
      <c r="C24" s="10">
        <v>0</v>
      </c>
      <c r="D24" s="43">
        <v>0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18074.891041162227</v>
      </c>
      <c r="C27" s="10">
        <v>19882.38014527845</v>
      </c>
      <c r="D27" s="43">
        <v>37957.27118644068</v>
      </c>
    </row>
    <row r="28" spans="1:4" ht="12.75">
      <c r="A28" s="16" t="s">
        <v>49</v>
      </c>
      <c r="B28" s="43"/>
      <c r="C28" s="43"/>
      <c r="D28" s="43">
        <v>0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10">
        <f>D30/2</f>
        <v>0</v>
      </c>
      <c r="C30" s="10">
        <f>B30*1.1</f>
        <v>0</v>
      </c>
      <c r="D30" s="43">
        <v>0</v>
      </c>
    </row>
    <row r="31" spans="1:4" ht="12.75">
      <c r="A31" s="17" t="s">
        <v>19</v>
      </c>
      <c r="B31" s="15">
        <v>26795.711056610144</v>
      </c>
      <c r="C31" s="15">
        <v>29353.85347670336</v>
      </c>
      <c r="D31" s="15">
        <v>56112.783062821065</v>
      </c>
    </row>
    <row r="32" spans="1:4" ht="12.75">
      <c r="A32" s="17" t="s">
        <v>20</v>
      </c>
      <c r="B32" s="15">
        <v>72513.35763178591</v>
      </c>
      <c r="C32" s="15">
        <v>79385.29687496451</v>
      </c>
      <c r="D32" s="15">
        <v>151898.6545067504</v>
      </c>
    </row>
    <row r="33" spans="1:4" ht="12.75">
      <c r="A33" s="8" t="s">
        <v>21</v>
      </c>
      <c r="B33" s="10">
        <v>19277.03553268765</v>
      </c>
      <c r="C33" s="10">
        <v>21102.656085956416</v>
      </c>
      <c r="D33" s="7">
        <v>40379.691618644065</v>
      </c>
    </row>
    <row r="34" spans="1:4" ht="12.75">
      <c r="A34" s="18" t="s">
        <v>22</v>
      </c>
      <c r="B34" s="10">
        <v>15132.974999999999</v>
      </c>
      <c r="C34" s="10">
        <v>16646.2725</v>
      </c>
      <c r="D34" s="10">
        <v>31779.2475</v>
      </c>
    </row>
    <row r="35" spans="1:4" ht="12.75">
      <c r="A35" s="11" t="s">
        <v>23</v>
      </c>
      <c r="B35" s="10">
        <v>1154.4</v>
      </c>
      <c r="C35" s="10">
        <v>1227.1272</v>
      </c>
      <c r="D35" s="10">
        <v>2381.5272</v>
      </c>
    </row>
    <row r="36" spans="1:4" ht="12" customHeight="1">
      <c r="A36" s="19" t="s">
        <v>24</v>
      </c>
      <c r="B36" s="10">
        <v>1604.6</v>
      </c>
      <c r="C36" s="10">
        <v>1705.6898</v>
      </c>
      <c r="D36" s="10">
        <v>3310.2898000000005</v>
      </c>
    </row>
    <row r="37" spans="1:4" ht="12" customHeight="1">
      <c r="A37" s="16" t="s">
        <v>25</v>
      </c>
      <c r="B37" s="16">
        <v>1385.0605326876512</v>
      </c>
      <c r="C37" s="16">
        <v>1523.5665859564165</v>
      </c>
      <c r="D37" s="16">
        <v>2908.6271186440677</v>
      </c>
    </row>
    <row r="38" spans="1:4" ht="12" customHeight="1">
      <c r="A38" s="21" t="s">
        <v>26</v>
      </c>
      <c r="B38" s="22">
        <v>0</v>
      </c>
      <c r="C38" s="22">
        <v>0</v>
      </c>
      <c r="D38" s="15">
        <v>0</v>
      </c>
    </row>
    <row r="39" spans="1:4" ht="12" customHeight="1">
      <c r="A39" s="8" t="s">
        <v>27</v>
      </c>
      <c r="B39" s="10">
        <v>53236.32209909826</v>
      </c>
      <c r="C39" s="10">
        <v>58282.64078900809</v>
      </c>
      <c r="D39" s="10">
        <v>111518.96288810635</v>
      </c>
    </row>
    <row r="40" spans="1:4" ht="12" customHeight="1">
      <c r="A40" s="19" t="s">
        <v>28</v>
      </c>
      <c r="B40" s="10">
        <v>45741.36209909826</v>
      </c>
      <c r="C40" s="10">
        <v>50315.49830900809</v>
      </c>
      <c r="D40" s="10">
        <v>96056.86040810635</v>
      </c>
    </row>
    <row r="41" spans="1:4" ht="12" customHeight="1">
      <c r="A41" s="19" t="s">
        <v>29</v>
      </c>
      <c r="B41" s="10">
        <v>0</v>
      </c>
      <c r="C41" s="10">
        <v>0</v>
      </c>
      <c r="D41" s="10">
        <v>0</v>
      </c>
    </row>
    <row r="42" spans="1:4" ht="12" customHeight="1">
      <c r="A42" s="19" t="s">
        <v>30</v>
      </c>
      <c r="B42" s="10">
        <v>0</v>
      </c>
      <c r="C42" s="10">
        <v>0</v>
      </c>
      <c r="D42" s="10">
        <v>0</v>
      </c>
    </row>
    <row r="43" spans="1:4" ht="12" customHeight="1">
      <c r="A43" s="23" t="s">
        <v>31</v>
      </c>
      <c r="B43" s="24">
        <v>7494.96</v>
      </c>
      <c r="C43" s="24">
        <v>7967.142479999999</v>
      </c>
      <c r="D43" s="24">
        <v>15462.102479999998</v>
      </c>
    </row>
    <row r="44" spans="1:4" ht="12" customHeight="1">
      <c r="A44" s="25" t="s">
        <v>32</v>
      </c>
      <c r="B44" s="20">
        <v>11323.687836201927</v>
      </c>
      <c r="C44" s="20">
        <v>12393.05535134241</v>
      </c>
      <c r="D44" s="20">
        <v>23716.743187544336</v>
      </c>
    </row>
    <row r="45" spans="1:4" ht="12" customHeight="1">
      <c r="A45" s="26" t="s">
        <v>33</v>
      </c>
      <c r="B45" s="27">
        <v>1256.748668280872</v>
      </c>
      <c r="C45" s="27">
        <v>1382.423535108959</v>
      </c>
      <c r="D45" s="27">
        <v>2639.172203389831</v>
      </c>
    </row>
    <row r="46" spans="1:4" ht="12" customHeight="1">
      <c r="A46" s="25" t="s">
        <v>34</v>
      </c>
      <c r="B46" s="28">
        <v>25733.77714285714</v>
      </c>
      <c r="C46" s="28">
        <v>28307.154857142858</v>
      </c>
      <c r="D46" s="28">
        <v>54040.932</v>
      </c>
    </row>
    <row r="47" spans="1:4" ht="12" customHeight="1">
      <c r="A47" s="29" t="s">
        <v>35</v>
      </c>
      <c r="B47" s="30">
        <v>8352.573428571428</v>
      </c>
      <c r="C47" s="30">
        <v>9187.830771428573</v>
      </c>
      <c r="D47" s="30">
        <v>17540.4042</v>
      </c>
    </row>
    <row r="48" spans="1:4" ht="12" customHeight="1">
      <c r="A48" s="31" t="s">
        <v>36</v>
      </c>
      <c r="B48" s="30">
        <v>17381.20371428571</v>
      </c>
      <c r="C48" s="30">
        <v>19119.324085714285</v>
      </c>
      <c r="D48" s="30">
        <v>36500.527799999996</v>
      </c>
    </row>
    <row r="49" spans="1:4" ht="12" customHeight="1">
      <c r="A49" s="25" t="s">
        <v>37</v>
      </c>
      <c r="B49" s="10">
        <v>2400.9609946712517</v>
      </c>
      <c r="C49" s="10">
        <v>2629.0948279713434</v>
      </c>
      <c r="D49" s="10">
        <v>5028.9523785278225</v>
      </c>
    </row>
    <row r="50" spans="1:4" ht="12" customHeight="1">
      <c r="A50" s="25" t="s">
        <v>38</v>
      </c>
      <c r="B50" s="28">
        <f>B46+B45+B44+B32+B31+B12+B49</f>
        <v>193848.49272508034</v>
      </c>
      <c r="C50" s="28">
        <f>C46+C45+C44+C32+C31+C12+C49</f>
        <v>213582.6484954691</v>
      </c>
      <c r="D50" s="28">
        <f>D46+D45+D44+D32+D31+D12+D49</f>
        <v>407393.2563059423</v>
      </c>
    </row>
    <row r="51" spans="1:4" ht="12" customHeight="1">
      <c r="A51" s="25" t="s">
        <v>39</v>
      </c>
      <c r="B51" s="28">
        <f>B50*1.18</f>
        <v>228741.2214155948</v>
      </c>
      <c r="C51" s="28">
        <f>C50*1.18</f>
        <v>252027.5252246535</v>
      </c>
      <c r="D51" s="20">
        <f>D50*1.18</f>
        <v>480724.04244101193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2012-04-04T03:20:21Z</dcterms:modified>
  <cp:category/>
  <cp:version/>
  <cp:contentType/>
  <cp:contentStatus/>
</cp:coreProperties>
</file>