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<sst xmlns="http://schemas.openxmlformats.org/spreadsheetml/2006/main" count="53" uniqueCount="53">
  <si>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</si>
  <si>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</si>
  <si>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</si>
  <si>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</si>
  <si>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</si>
  <si>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</si>
  <si>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</si>
  <si>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</si>
  <si>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</si>
  <si>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</si>
  <si>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</si>
  <si>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</si>
  <si>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</si>
  <si>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</si>
  <si>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</si>
  <si>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</si>
  <si>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</si>
  <si>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</si>
  <si>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</si>
  <si>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</si>
  <si>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</si>
  <si>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</si>
  <si>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</si>
  <si>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</si>
  <si>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</si>
  <si>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</si>
  <si>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</si>
  <si>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</si>
  <si>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</si>
  <si>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</si>
  <si>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</si>
  <si>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</si>
  <si>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</si>
  <si>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</si>
  <si>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</si>
  <si>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</si>
  <si>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</si>
  <si>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</si>
  <si>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</si>
  <si>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</si>
  <si>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</si>
  <si>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</si>
  <si>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</si>
  <si>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</si>
  <si>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</si>
  <si>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</si>
  <si>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</si>
  <si>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</si>
  <si>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</si>
  <si>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</si>
  <si>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</si>
  <si>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</si>
  <si>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99/1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</si>
</sst>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369173.3333333333</v>
      </c>
      <c r="C6" s="9">
        <v>406090.6666666667</v>
      </c>
      <c r="D6" s="7">
        <v>775264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370.43809523809523</v>
      </c>
      <c r="C8" s="9">
        <v>407.48190476190473</v>
      </c>
      <c r="D8" s="7">
        <v>777.92</v>
      </c>
    </row>
    <row r="9" spans="1:4" ht="12" customHeight="1">
      <c r="A9" s="8" t="s">
        <v>11</v>
      </c>
      <c r="B9" s="9">
        <v>369543.77142857143</v>
      </c>
      <c r="C9" s="9">
        <v>406498.1485714286</v>
      </c>
      <c r="D9" s="9">
        <v>776041.92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-14789.931685359415</v>
      </c>
      <c r="C11" s="9">
        <v>-16268.924853895358</v>
      </c>
      <c r="D11" s="35">
        <v>-31058.856539254775</v>
      </c>
    </row>
    <row r="12" spans="1:4" ht="12.75">
      <c r="A12" s="14" t="s">
        <v>14</v>
      </c>
      <c r="B12" s="15">
        <v>58254.144471347856</v>
      </c>
      <c r="C12" s="15">
        <v>64079.55891848265</v>
      </c>
      <c r="D12" s="15">
        <v>122333.70338983051</v>
      </c>
    </row>
    <row r="13" spans="1:7" s="36" customFormat="1" ht="12.75" customHeight="1" hidden="1">
      <c r="A13" s="37"/>
      <c r="B13" s="42">
        <f>SUM(B15:B30)</f>
        <v>58254.144471347856</v>
      </c>
      <c r="C13" s="42">
        <f>SUM(C15:C30)</f>
        <v>64079.55891848265</v>
      </c>
      <c r="D13" s="42">
        <f>SUM(D15:D30)</f>
        <v>122333.70338983051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43">
        <v>3040.91202582728</v>
      </c>
      <c r="C19" s="43">
        <v>3345.0032284100084</v>
      </c>
      <c r="D19" s="43">
        <v>6385.9152542372885</v>
      </c>
    </row>
    <row r="20" spans="1:4" ht="12" customHeight="1">
      <c r="A20" s="40" t="s">
        <v>43</v>
      </c>
      <c r="B20" s="43">
        <v>12073.813559322034</v>
      </c>
      <c r="C20" s="43">
        <v>13281.194915254238</v>
      </c>
      <c r="D20" s="43">
        <v>25355.008474576272</v>
      </c>
    </row>
    <row r="21" spans="1:4" s="2" customFormat="1" ht="12" customHeight="1">
      <c r="A21" s="40" t="s">
        <v>44</v>
      </c>
      <c r="B21" s="43">
        <v>18324.782082324455</v>
      </c>
      <c r="C21" s="43">
        <v>20157.2602905569</v>
      </c>
      <c r="D21" s="43">
        <v>38482.042372881355</v>
      </c>
    </row>
    <row r="22" spans="1:4" ht="12.75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>
      <c r="A23" s="41" t="s">
        <v>46</v>
      </c>
      <c r="B23" s="49"/>
      <c r="C23" s="49"/>
      <c r="D23" s="44">
        <v>0</v>
      </c>
    </row>
    <row r="24" spans="1:4" ht="12.75">
      <c r="A24" s="40" t="s">
        <v>47</v>
      </c>
      <c r="B24" s="43">
        <v>16277.489911218727</v>
      </c>
      <c r="C24" s="43">
        <v>17905.2389023406</v>
      </c>
      <c r="D24" s="43">
        <v>34182.728813559326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43">
        <v>0</v>
      </c>
      <c r="C26" s="43">
        <v>0</v>
      </c>
      <c r="D26" s="43"/>
    </row>
    <row r="27" spans="1:4" s="33" customFormat="1" ht="12.75">
      <c r="A27" s="16" t="s">
        <v>18</v>
      </c>
      <c r="B27" s="43">
        <v>5839.891041162228</v>
      </c>
      <c r="C27" s="43">
        <v>6423.880145278452</v>
      </c>
      <c r="D27" s="43">
        <v>12263.77118644068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43">
        <v>0</v>
      </c>
      <c r="C29" s="43">
        <v>0</v>
      </c>
      <c r="D29" s="43">
        <v>0</v>
      </c>
    </row>
    <row r="30" spans="1:4" ht="12.75">
      <c r="A30" s="16" t="s">
        <v>51</v>
      </c>
      <c r="B30" s="43">
        <f>D30/2/1.05</f>
        <v>2091.928974979822</v>
      </c>
      <c r="C30" s="43">
        <f>B30*1.1</f>
        <v>2301.1218724778046</v>
      </c>
      <c r="D30" s="43">
        <f>5183.8/1.18</f>
        <v>4393.050847457627</v>
      </c>
    </row>
    <row r="31" spans="1:4" ht="12.75">
      <c r="A31" s="17" t="s">
        <v>19</v>
      </c>
      <c r="B31" s="15">
        <v>27059.20629828619</v>
      </c>
      <c r="C31" s="15">
        <v>29646.476267635997</v>
      </c>
      <c r="D31" s="15">
        <v>56705.68256592217</v>
      </c>
    </row>
    <row r="32" spans="1:4" ht="12.75">
      <c r="A32" s="17" t="s">
        <v>20</v>
      </c>
      <c r="B32" s="15">
        <v>152880.9665654316</v>
      </c>
      <c r="C32" s="15">
        <v>165424.97872197477</v>
      </c>
      <c r="D32" s="15">
        <v>318305.9452874063</v>
      </c>
    </row>
    <row r="33" spans="1:4" ht="12.75">
      <c r="A33" s="8" t="s">
        <v>21</v>
      </c>
      <c r="B33" s="10">
        <v>75790.42768765133</v>
      </c>
      <c r="C33" s="10">
        <v>80908.63131641646</v>
      </c>
      <c r="D33" s="7">
        <v>156699.0590040678</v>
      </c>
    </row>
    <row r="34" spans="1:4" ht="12.75">
      <c r="A34" s="18" t="s">
        <v>22</v>
      </c>
      <c r="B34" s="10">
        <v>15456.675000000001</v>
      </c>
      <c r="C34" s="10">
        <v>17002.342500000002</v>
      </c>
      <c r="D34" s="10">
        <v>32459.017500000005</v>
      </c>
    </row>
    <row r="35" spans="1:4" ht="12.75">
      <c r="A35" s="11" t="s">
        <v>23</v>
      </c>
      <c r="B35" s="10">
        <v>1038.96</v>
      </c>
      <c r="C35" s="10">
        <v>1104.41448</v>
      </c>
      <c r="D35" s="10">
        <v>2143.37448</v>
      </c>
    </row>
    <row r="36" spans="1:4" ht="12" customHeight="1">
      <c r="A36" s="19" t="s">
        <v>24</v>
      </c>
      <c r="B36" s="10">
        <v>1407.98</v>
      </c>
      <c r="C36" s="10">
        <v>1496.6827399999997</v>
      </c>
      <c r="D36" s="10">
        <v>2904.6627399999998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77090.53887778026</v>
      </c>
      <c r="C39" s="10">
        <v>84516.34740555829</v>
      </c>
      <c r="D39" s="10">
        <v>161606.88628333854</v>
      </c>
    </row>
    <row r="40" spans="1:4" ht="12" customHeight="1">
      <c r="A40" s="19" t="s">
        <v>28</v>
      </c>
      <c r="B40" s="10">
        <v>27541.990828370504</v>
      </c>
      <c r="C40" s="10">
        <v>30296.189911207555</v>
      </c>
      <c r="D40" s="10">
        <v>57838.18073957806</v>
      </c>
    </row>
    <row r="41" spans="1:4" ht="12" customHeight="1">
      <c r="A41" s="19" t="s">
        <v>29</v>
      </c>
      <c r="B41" s="10">
        <v>22529.17090799843</v>
      </c>
      <c r="C41" s="10">
        <v>24782.087998798273</v>
      </c>
      <c r="D41" s="10">
        <v>47311.258906796706</v>
      </c>
    </row>
    <row r="42" spans="1:4" ht="12" customHeight="1">
      <c r="A42" s="19" t="s">
        <v>30</v>
      </c>
      <c r="B42" s="10">
        <v>19364.097141411326</v>
      </c>
      <c r="C42" s="10">
        <v>21300.50685555246</v>
      </c>
      <c r="D42" s="10">
        <v>40664.60399696378</v>
      </c>
    </row>
    <row r="43" spans="1:4" ht="12" customHeight="1">
      <c r="A43" s="23" t="s">
        <v>31</v>
      </c>
      <c r="B43" s="24">
        <v>7655.28</v>
      </c>
      <c r="C43" s="24">
        <v>8137.562639999998</v>
      </c>
      <c r="D43" s="24">
        <v>15792.842639999997</v>
      </c>
    </row>
    <row r="44" spans="1:4" ht="12" customHeight="1">
      <c r="A44" s="25" t="s">
        <v>32</v>
      </c>
      <c r="B44" s="20">
        <v>15029.2921122185</v>
      </c>
      <c r="C44" s="20">
        <v>16468.7217522047</v>
      </c>
      <c r="D44" s="20">
        <v>31498.0138644232</v>
      </c>
    </row>
    <row r="45" spans="1:4" ht="12" customHeight="1">
      <c r="A45" s="26" t="s">
        <v>33</v>
      </c>
      <c r="B45" s="27">
        <v>2127.439548022599</v>
      </c>
      <c r="C45" s="27">
        <v>2340.183502824859</v>
      </c>
      <c r="D45" s="27">
        <v>4467.623050847458</v>
      </c>
    </row>
    <row r="46" spans="1:4" ht="12" customHeight="1">
      <c r="A46" s="25" t="s">
        <v>34</v>
      </c>
      <c r="B46" s="28">
        <v>43562.453333333324</v>
      </c>
      <c r="C46" s="28">
        <v>47918.69866666666</v>
      </c>
      <c r="D46" s="28">
        <v>91481.152</v>
      </c>
    </row>
    <row r="47" spans="1:4" ht="12" customHeight="1">
      <c r="A47" s="29" t="s">
        <v>35</v>
      </c>
      <c r="B47" s="30">
        <v>14139.338666666667</v>
      </c>
      <c r="C47" s="30">
        <v>15553.272533333335</v>
      </c>
      <c r="D47" s="30">
        <v>29692.6112</v>
      </c>
    </row>
    <row r="48" spans="1:4" ht="12" customHeight="1">
      <c r="A48" s="31" t="s">
        <v>36</v>
      </c>
      <c r="B48" s="30">
        <v>29423.11466666666</v>
      </c>
      <c r="C48" s="30">
        <v>32365.42613333333</v>
      </c>
      <c r="D48" s="30">
        <v>61788.540799999995</v>
      </c>
    </row>
    <row r="49" spans="1:4" ht="12" customHeight="1">
      <c r="A49" s="25" t="s">
        <v>37</v>
      </c>
      <c r="B49" s="10">
        <v>3124.4923552819932</v>
      </c>
      <c r="C49" s="10">
        <v>3424.8847101958286</v>
      </c>
      <c r="D49" s="10">
        <v>6549.377065477821</v>
      </c>
    </row>
    <row r="50" spans="1:4" ht="12" customHeight="1">
      <c r="A50" s="25" t="s">
        <v>38</v>
      </c>
      <c r="B50" s="28">
        <f>B46+B45+B44+B32+B31+B12+B49</f>
        <v>302037.9946839221</v>
      </c>
      <c r="C50" s="28">
        <f>C46+C45+C44+C32+C31+C12+C49</f>
        <v>329303.50253998546</v>
      </c>
      <c r="D50" s="28">
        <f>D46+D45+D44+D32+D31+D12+D49</f>
        <v>631341.4972239074</v>
      </c>
    </row>
    <row r="51" spans="1:4" ht="12" customHeight="1">
      <c r="A51" s="25" t="s">
        <v>39</v>
      </c>
      <c r="B51" s="28">
        <f>B50*1.18</f>
        <v>356404.83372702805</v>
      </c>
      <c r="C51" s="28">
        <f>C50*1.18</f>
        <v>388578.13299718284</v>
      </c>
      <c r="D51" s="20">
        <f>D50*1.18</f>
        <v>744982.9667242107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2012-04-04T03:36:12Z</dcterms:modified>
  <cp:category/>
  <cp:version/>
  <cp:contentType/>
  <cp:contentStatus/>
</cp:coreProperties>
</file>