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20" windowHeight="4370" activeTab="0"/>
  </bookViews>
  <sheets>
    <sheet name="СП50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<sst xmlns="http://schemas.openxmlformats.org/spreadsheetml/2006/main" count="29" uniqueCount="29">
  <si>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Статьи доходов</t>
  </si>
  <si>
    <t>Статьи расходов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</si>
  <si>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</si>
  <si>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</si>
  <si>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Уборка придомовой территории</t>
  </si>
  <si>
    <t>Вывоз крупногабаритного мусора</t>
  </si>
  <si>
    <t>Итого стоимость услуг без НДС</t>
  </si>
  <si>
    <t>СМЕТА</t>
  </si>
  <si>
    <t xml:space="preserve"> стоимости работ по содержанию и ремонту общедомового имущества на 2012 </t>
  </si>
  <si>
    <t xml:space="preserve">год </t>
  </si>
  <si>
    <t>с 01.01.2012г.</t>
  </si>
  <si>
    <t>с 01.07.2012г.</t>
  </si>
  <si>
    <t>Итого</t>
  </si>
  <si>
    <t xml:space="preserve">Ожидаемое начисление населению </t>
  </si>
  <si>
    <t>Очистка кровли, козырьков от снега</t>
  </si>
  <si>
    <t>2. Расходы по техническому обслуживанию, в т.ч. аварийно-ремонтные работы</t>
  </si>
  <si>
    <t>3.1. Услуги сторонних организаций:</t>
  </si>
  <si>
    <t>Осмотр дымоходов и вентканалов</t>
  </si>
  <si>
    <t xml:space="preserve">Обслуживание ВДГО </t>
  </si>
  <si>
    <t>3.2. Услуги жилищных предприятий</t>
  </si>
  <si>
    <t>4. Общехозяйственные расходы</t>
  </si>
  <si>
    <t>5. Расходы по начислению и сбору платежей, управлению жилищным фондом</t>
  </si>
  <si>
    <t>Стоимость услуг с НДС</t>
  </si>
  <si>
    <t>Утверждена Решением собрания собственников</t>
  </si>
  <si>
    <t>№______от "___"_______________2011 г.</t>
  </si>
  <si>
    <t>Председатель    Совета МКД ______________(подпись)</t>
  </si>
  <si>
    <t>№ кв.        __________________________________ (Ф.И.О.)</t>
  </si>
  <si>
    <t>Сафроновский переезд 50</t>
  </si>
  <si>
    <t>Вывоз твердых бытовых отходов и нечистот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</si>
</sst>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 horizontal="center" vertical="top" wrapText="1"/>
    </xf>
    <xf numFmtId="0" fontId="20" fillId="0" borderId="0" xfId="0" applyFont="1" applyFill="1" applyBorder="1" applyAlignment="1">
      <alignment/>
    </xf>
    <xf numFmtId="0" fontId="19" fillId="0" borderId="0" xfId="0" applyFont="1" applyFill="1" applyAlignment="1">
      <alignment horizontal="left" vertical="top" wrapText="1"/>
    </xf>
    <xf numFmtId="0" fontId="20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top"/>
    </xf>
    <xf numFmtId="0" fontId="20" fillId="0" borderId="0" xfId="0" applyFont="1" applyFill="1" applyAlignment="1">
      <alignment vertical="top"/>
    </xf>
    <xf numFmtId="0" fontId="21" fillId="0" borderId="10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vertical="top"/>
    </xf>
    <xf numFmtId="1" fontId="19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vertical="top"/>
    </xf>
    <xf numFmtId="0" fontId="20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 vertical="top"/>
    </xf>
    <xf numFmtId="0" fontId="20" fillId="0" borderId="10" xfId="0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 vertical="top"/>
    </xf>
    <xf numFmtId="2" fontId="20" fillId="0" borderId="0" xfId="0" applyNumberFormat="1" applyFont="1" applyFill="1" applyBorder="1" applyAlignment="1">
      <alignment horizontal="left" vertical="top"/>
    </xf>
    <xf numFmtId="2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top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67.7109375" style="25" customWidth="1"/>
    <col min="2" max="2" width="15.8515625" style="2" customWidth="1"/>
    <col min="3" max="4" width="13.57421875" style="2" customWidth="1"/>
    <col min="5" max="16384" width="8.7109375" style="3" customWidth="1"/>
  </cols>
  <sheetData>
    <row r="1" ht="12">
      <c r="A1" s="1"/>
    </row>
    <row r="2" spans="1:4" ht="12">
      <c r="A2" s="4" t="s">
        <v>7</v>
      </c>
      <c r="B2" s="5"/>
      <c r="C2" s="5"/>
      <c r="D2" s="5"/>
    </row>
    <row r="3" spans="1:4" ht="22.5">
      <c r="A3" s="6" t="s">
        <v>8</v>
      </c>
      <c r="B3" s="7" t="s">
        <v>27</v>
      </c>
      <c r="C3" s="7"/>
      <c r="D3" s="7"/>
    </row>
    <row r="4" spans="1:4" ht="12">
      <c r="A4" s="8" t="s">
        <v>9</v>
      </c>
      <c r="B4" s="5"/>
      <c r="C4" s="5"/>
      <c r="D4" s="5"/>
    </row>
    <row r="5" spans="1:4" ht="12">
      <c r="A5" s="8"/>
      <c r="B5" s="5"/>
      <c r="C5" s="5"/>
      <c r="D5" s="5"/>
    </row>
    <row r="6" ht="12">
      <c r="A6" s="9"/>
    </row>
    <row r="7" spans="1:4" ht="12">
      <c r="A7" s="10" t="s">
        <v>0</v>
      </c>
      <c r="B7" s="11" t="s">
        <v>10</v>
      </c>
      <c r="C7" s="11" t="s">
        <v>11</v>
      </c>
      <c r="D7" s="11" t="s">
        <v>12</v>
      </c>
    </row>
    <row r="8" spans="1:4" ht="12">
      <c r="A8" s="12" t="s">
        <v>13</v>
      </c>
      <c r="B8" s="13">
        <v>11520</v>
      </c>
      <c r="C8" s="13">
        <v>12672</v>
      </c>
      <c r="D8" s="13">
        <f>B8+C8</f>
        <v>24192</v>
      </c>
    </row>
    <row r="9" spans="1:4" ht="12">
      <c r="A9" s="14"/>
      <c r="B9" s="15"/>
      <c r="C9" s="15"/>
      <c r="D9" s="15"/>
    </row>
    <row r="10" spans="1:4" ht="12">
      <c r="A10" s="10" t="s">
        <v>1</v>
      </c>
      <c r="B10" s="16"/>
      <c r="C10" s="16"/>
      <c r="D10" s="16"/>
    </row>
    <row r="11" spans="1:4" ht="12" hidden="1">
      <c r="A11" s="17" t="s">
        <v>2</v>
      </c>
      <c r="B11" s="13">
        <f>B12</f>
        <v>0</v>
      </c>
      <c r="C11" s="13">
        <f>C12</f>
        <v>0</v>
      </c>
      <c r="D11" s="13">
        <f aca="true" t="shared" si="0" ref="D11:D25">B11+C11</f>
        <v>0</v>
      </c>
    </row>
    <row r="12" spans="1:4" ht="12" hidden="1">
      <c r="A12" s="18" t="s">
        <v>14</v>
      </c>
      <c r="B12" s="19"/>
      <c r="C12" s="19"/>
      <c r="D12" s="13">
        <f t="shared" si="0"/>
        <v>0</v>
      </c>
    </row>
    <row r="13" spans="1:4" ht="12">
      <c r="A13" s="17" t="s">
        <v>15</v>
      </c>
      <c r="B13" s="13">
        <v>1229</v>
      </c>
      <c r="C13" s="13">
        <v>1352</v>
      </c>
      <c r="D13" s="13">
        <f t="shared" si="0"/>
        <v>2581</v>
      </c>
    </row>
    <row r="14" spans="1:4" ht="12">
      <c r="A14" s="17" t="s">
        <v>3</v>
      </c>
      <c r="B14" s="13">
        <f>B15+B19</f>
        <v>6105</v>
      </c>
      <c r="C14" s="13">
        <f>C15+C19</f>
        <v>6650</v>
      </c>
      <c r="D14" s="13">
        <f t="shared" si="0"/>
        <v>12755</v>
      </c>
    </row>
    <row r="15" spans="1:4" ht="12">
      <c r="A15" s="20" t="s">
        <v>16</v>
      </c>
      <c r="B15" s="19">
        <f>B16+B17+B18</f>
        <v>739</v>
      </c>
      <c r="C15" s="19">
        <f>C16+C17+C18</f>
        <v>791</v>
      </c>
      <c r="D15" s="13">
        <f t="shared" si="0"/>
        <v>1530</v>
      </c>
    </row>
    <row r="16" spans="1:4" ht="12">
      <c r="A16" s="18" t="s">
        <v>28</v>
      </c>
      <c r="B16" s="19">
        <v>341</v>
      </c>
      <c r="C16" s="19">
        <v>368</v>
      </c>
      <c r="D16" s="13">
        <f t="shared" si="0"/>
        <v>709</v>
      </c>
    </row>
    <row r="17" spans="1:4" ht="12">
      <c r="A17" s="18" t="s">
        <v>17</v>
      </c>
      <c r="B17" s="19">
        <v>398</v>
      </c>
      <c r="C17" s="19">
        <v>423</v>
      </c>
      <c r="D17" s="13">
        <f t="shared" si="0"/>
        <v>821</v>
      </c>
    </row>
    <row r="18" spans="1:4" ht="12" hidden="1">
      <c r="A18" s="18" t="s">
        <v>18</v>
      </c>
      <c r="B18" s="19"/>
      <c r="C18" s="19"/>
      <c r="D18" s="13">
        <f t="shared" si="0"/>
        <v>0</v>
      </c>
    </row>
    <row r="19" spans="1:4" ht="12">
      <c r="A19" s="20" t="s">
        <v>19</v>
      </c>
      <c r="B19" s="19">
        <f>B20+B21</f>
        <v>5366</v>
      </c>
      <c r="C19" s="19">
        <f>C20+C21</f>
        <v>5859</v>
      </c>
      <c r="D19" s="13">
        <f t="shared" si="0"/>
        <v>11225</v>
      </c>
    </row>
    <row r="20" spans="1:4" ht="12">
      <c r="A20" s="18" t="s">
        <v>4</v>
      </c>
      <c r="B20" s="19">
        <v>5005</v>
      </c>
      <c r="C20" s="19">
        <v>5476</v>
      </c>
      <c r="D20" s="13">
        <f t="shared" si="0"/>
        <v>10481</v>
      </c>
    </row>
    <row r="21" spans="1:4" ht="12">
      <c r="A21" s="18" t="s">
        <v>5</v>
      </c>
      <c r="B21" s="19">
        <v>361</v>
      </c>
      <c r="C21" s="19">
        <v>383</v>
      </c>
      <c r="D21" s="13">
        <f t="shared" si="0"/>
        <v>744</v>
      </c>
    </row>
    <row r="22" spans="1:4" ht="12">
      <c r="A22" s="17" t="s">
        <v>20</v>
      </c>
      <c r="B22" s="13">
        <v>1326</v>
      </c>
      <c r="C22" s="13">
        <v>1523</v>
      </c>
      <c r="D22" s="13">
        <f t="shared" si="0"/>
        <v>2849</v>
      </c>
    </row>
    <row r="23" spans="1:4" ht="12">
      <c r="A23" s="17" t="s">
        <v>21</v>
      </c>
      <c r="B23" s="13">
        <v>1103</v>
      </c>
      <c r="C23" s="13">
        <v>1214</v>
      </c>
      <c r="D23" s="13">
        <f t="shared" si="0"/>
        <v>2317</v>
      </c>
    </row>
    <row r="24" spans="1:4" ht="12">
      <c r="A24" s="17" t="s">
        <v>6</v>
      </c>
      <c r="B24" s="13">
        <f>B11+B13+B14+B22+B23</f>
        <v>9763</v>
      </c>
      <c r="C24" s="13">
        <f>C11+C13+C14+C22+C23</f>
        <v>10739</v>
      </c>
      <c r="D24" s="13">
        <f t="shared" si="0"/>
        <v>20502</v>
      </c>
    </row>
    <row r="25" spans="1:4" ht="12">
      <c r="A25" s="17" t="s">
        <v>22</v>
      </c>
      <c r="B25" s="13">
        <f>B24*1.18</f>
        <v>11520.34</v>
      </c>
      <c r="C25" s="13">
        <f>C24*1.18</f>
        <v>12672.019999999999</v>
      </c>
      <c r="D25" s="13">
        <f t="shared" si="0"/>
        <v>24192.36</v>
      </c>
    </row>
    <row r="26" spans="1:4" ht="12">
      <c r="A26" s="21"/>
      <c r="B26" s="22"/>
      <c r="C26" s="22"/>
      <c r="D26" s="22"/>
    </row>
    <row r="27" spans="1:4" ht="12" hidden="1">
      <c r="A27" s="23" t="s">
        <v>23</v>
      </c>
      <c r="B27" s="22"/>
      <c r="C27" s="22"/>
      <c r="D27" s="22"/>
    </row>
    <row r="28" spans="1:4" ht="12" hidden="1">
      <c r="A28" s="23" t="s">
        <v>24</v>
      </c>
      <c r="B28" s="22"/>
      <c r="C28" s="22"/>
      <c r="D28" s="22"/>
    </row>
    <row r="29" spans="1:4" ht="12" hidden="1">
      <c r="A29" s="23"/>
      <c r="B29" s="22"/>
      <c r="C29" s="22"/>
      <c r="D29" s="22"/>
    </row>
    <row r="30" spans="1:4" ht="12" hidden="1">
      <c r="A30" s="23" t="s">
        <v>25</v>
      </c>
      <c r="B30" s="22"/>
      <c r="C30" s="22"/>
      <c r="D30" s="22"/>
    </row>
    <row r="31" spans="1:4" ht="12" hidden="1">
      <c r="A31" s="23" t="s">
        <v>26</v>
      </c>
      <c r="B31" s="22"/>
      <c r="C31" s="22"/>
      <c r="D31" s="22"/>
    </row>
    <row r="32" spans="1:4" ht="12" hidden="1">
      <c r="A32" s="23"/>
      <c r="B32" s="24"/>
      <c r="C32" s="24"/>
      <c r="D32" s="24"/>
    </row>
    <row r="33" spans="1:4" ht="12" hidden="1">
      <c r="A33" s="23"/>
      <c r="B33" s="24"/>
      <c r="C33" s="24"/>
      <c r="D33" s="24"/>
    </row>
    <row r="34" spans="1:4" ht="12" hidden="1">
      <c r="A34" s="23"/>
      <c r="B34" s="24"/>
      <c r="C34" s="24"/>
      <c r="D34" s="24"/>
    </row>
    <row r="35" ht="12" hidden="1"/>
    <row r="36" ht="12" hidden="1"/>
    <row r="37" ht="12" hidden="1"/>
    <row r="38" ht="12" hidden="1"/>
  </sheetData>
  <sheetProtection/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2012-04-01T03:43:06Z</dcterms:created>
  <dcterms:modified xsi:type="dcterms:W3CDTF">2012-07-25T06:33:23Z</dcterms:modified>
  <cp:category/>
  <cp:version/>
  <cp:contentType/>
  <cp:contentStatus/>
</cp:coreProperties>
</file>