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<sst xmlns="http://schemas.openxmlformats.org/spreadsheetml/2006/main" count="41" uniqueCount="36">
  <si>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</si>
  <si>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</si>
  <si>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</si>
  <si>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</si>
  <si>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</si>
  <si>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</si>
  <si>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</si>
  <si>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</si>
  <si>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</si>
  <si>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кровли</t>
  </si>
  <si>
    <t>Очистка кровли, козырьков от снега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</si>
  <si>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</si>
  <si>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</si>
  <si>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</si>
  <si>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</si>
  <si>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</si>
  <si>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</si>
  <si>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</si>
  <si>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</si>
  <si>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</si>
  <si>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</si>
  <si>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</si>
  <si>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</si>
  <si>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</si>
  <si>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</si>
  <si>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</si>
  <si>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</si>
  <si>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</si>
  <si>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</si>
  <si>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</si>
  <si>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</si>
  <si>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</si>
  <si>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</si>
  <si>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</si>
  <si>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Запотоцкого 48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</si>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</sst>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workbookViewId="0" topLeftCell="A1">
      <selection activeCell="A9" sqref="A9:IV10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34</v>
      </c>
      <c r="C5" s="28"/>
      <c r="D5" s="28"/>
    </row>
    <row r="6" spans="1:4" ht="12.75">
      <c r="A6" s="3"/>
      <c r="B6" s="17" t="s">
        <v>30</v>
      </c>
      <c r="C6" s="17" t="s">
        <v>31</v>
      </c>
      <c r="D6" s="17" t="s">
        <v>32</v>
      </c>
    </row>
    <row r="7" spans="1:4" ht="12.75">
      <c r="A7" s="5" t="s">
        <v>3</v>
      </c>
      <c r="B7" s="18" t="s">
        <v>33</v>
      </c>
      <c r="C7" s="18" t="s">
        <v>33</v>
      </c>
      <c r="D7" s="18" t="s">
        <v>33</v>
      </c>
    </row>
    <row r="8" spans="1:4" ht="12.75">
      <c r="A8" s="6" t="s">
        <v>4</v>
      </c>
      <c r="B8" s="19">
        <v>280271.37599999993</v>
      </c>
      <c r="C8" s="19">
        <v>308298.51359999995</v>
      </c>
      <c r="D8" s="19">
        <v>588569.8895999999</v>
      </c>
    </row>
    <row r="9" spans="1:4" ht="12.75">
      <c r="A9" s="5" t="s">
        <v>5</v>
      </c>
      <c r="B9" s="18" t="s">
        <v>33</v>
      </c>
      <c r="C9" s="18" t="s">
        <v>33</v>
      </c>
      <c r="D9" s="18" t="s">
        <v>33</v>
      </c>
    </row>
    <row r="10" spans="1:4" ht="12.75">
      <c r="A10" s="7" t="s">
        <v>6</v>
      </c>
      <c r="B10" s="25">
        <v>-16157.466055695957</v>
      </c>
      <c r="C10" s="26"/>
      <c r="D10" s="27"/>
    </row>
    <row r="11" spans="1:4" ht="12.75">
      <c r="A11" s="8" t="s">
        <v>7</v>
      </c>
      <c r="B11" s="20">
        <f>SUM(B12:B15)</f>
        <v>205551.04333337434</v>
      </c>
      <c r="C11" s="20">
        <f>SUM(C12:C15)</f>
        <v>6700.5832046105215</v>
      </c>
      <c r="D11" s="20">
        <f>B11+C11</f>
        <v>212251.62653798488</v>
      </c>
    </row>
    <row r="12" spans="1:4" ht="12">
      <c r="A12" s="9" t="s">
        <v>8</v>
      </c>
      <c r="B12" s="24">
        <v>107881.355932203</v>
      </c>
      <c r="C12" s="24"/>
      <c r="D12" s="24">
        <f>SUM(B12:C12)</f>
        <v>107881.355932203</v>
      </c>
    </row>
    <row r="13" spans="1:4" ht="12">
      <c r="A13" s="9" t="s">
        <v>9</v>
      </c>
      <c r="B13" s="24">
        <v>76616.745762712</v>
      </c>
      <c r="C13" s="24"/>
      <c r="D13" s="24">
        <f>SUM(B13:C13)</f>
        <v>76616.745762712</v>
      </c>
    </row>
    <row r="14" spans="1:4" ht="12">
      <c r="A14" s="10" t="s">
        <v>10</v>
      </c>
      <c r="B14" s="24">
        <v>3045.719638459327</v>
      </c>
      <c r="C14" s="24">
        <v>6700.5832046105215</v>
      </c>
      <c r="D14" s="24">
        <f>SUM(B14:C14)</f>
        <v>9746.302843069849</v>
      </c>
    </row>
    <row r="15" spans="1:4" ht="12">
      <c r="A15" s="10" t="s">
        <v>11</v>
      </c>
      <c r="B15" s="24">
        <v>18007.222</v>
      </c>
      <c r="C15" s="24"/>
      <c r="D15" s="24">
        <f>SUM(B15:C15)</f>
        <v>18007.222</v>
      </c>
    </row>
    <row r="16" spans="1:4" ht="25.5">
      <c r="A16" s="11" t="s">
        <v>12</v>
      </c>
      <c r="B16" s="20">
        <v>12875.844171110823</v>
      </c>
      <c r="C16" s="20">
        <v>13651.244348221908</v>
      </c>
      <c r="D16" s="20">
        <v>26527.088519332727</v>
      </c>
    </row>
    <row r="17" spans="1:4" ht="12.75">
      <c r="A17" s="12" t="s">
        <v>13</v>
      </c>
      <c r="B17" s="20">
        <f>B18+B22</f>
        <v>84062.54452089217</v>
      </c>
      <c r="C17" s="20">
        <f>C18+C22</f>
        <v>92040.4671409814</v>
      </c>
      <c r="D17" s="20">
        <f>B17+C17</f>
        <v>176103.01166187358</v>
      </c>
    </row>
    <row r="18" spans="1:4" ht="12.75">
      <c r="A18" s="13" t="s">
        <v>14</v>
      </c>
      <c r="B18" s="22">
        <f>SUM(B19:B21)</f>
        <v>35808.766</v>
      </c>
      <c r="C18" s="22">
        <f>SUM(C19:C21)</f>
        <v>39256.419808</v>
      </c>
      <c r="D18" s="22">
        <f>B18+C18</f>
        <v>75065.18580800001</v>
      </c>
    </row>
    <row r="19" spans="1:4" ht="12">
      <c r="A19" s="14" t="s">
        <v>15</v>
      </c>
      <c r="B19" s="21">
        <v>32208.15</v>
      </c>
      <c r="C19" s="21">
        <v>35428.965000000004</v>
      </c>
      <c r="D19" s="21">
        <v>67637.115</v>
      </c>
    </row>
    <row r="20" spans="1:4" ht="12.75">
      <c r="A20" s="15" t="s">
        <v>16</v>
      </c>
      <c r="B20" s="22">
        <v>2308.8</v>
      </c>
      <c r="C20" s="22">
        <v>2454.2544</v>
      </c>
      <c r="D20" s="21">
        <v>4763.0544</v>
      </c>
    </row>
    <row r="21" spans="1:4" ht="12">
      <c r="A21" s="14" t="s">
        <v>17</v>
      </c>
      <c r="B21" s="21">
        <v>1291.8160000000003</v>
      </c>
      <c r="C21" s="21">
        <v>1373.2004080000002</v>
      </c>
      <c r="D21" s="21">
        <v>2665.0164080000004</v>
      </c>
    </row>
    <row r="22" spans="1:4" ht="12.75">
      <c r="A22" s="13" t="s">
        <v>18</v>
      </c>
      <c r="B22" s="22">
        <f>SUM(B23:B24)</f>
        <v>48253.77852089218</v>
      </c>
      <c r="C22" s="22">
        <f>SUM(C23:C24)</f>
        <v>52784.0473329814</v>
      </c>
      <c r="D22" s="22">
        <f>SUM(D23:D24)</f>
        <v>101037.82585387357</v>
      </c>
    </row>
    <row r="23" spans="1:4" ht="12">
      <c r="A23" s="14" t="s">
        <v>19</v>
      </c>
      <c r="B23" s="21">
        <v>40277.85852089218</v>
      </c>
      <c r="C23" s="21">
        <v>44305.6443729814</v>
      </c>
      <c r="D23" s="21">
        <v>84583.50289387358</v>
      </c>
    </row>
    <row r="24" spans="1:4" ht="12">
      <c r="A24" s="14" t="s">
        <v>20</v>
      </c>
      <c r="B24" s="21">
        <v>7975.92</v>
      </c>
      <c r="C24" s="21">
        <v>8478.40296</v>
      </c>
      <c r="D24" s="21">
        <v>16454.322959999998</v>
      </c>
    </row>
    <row r="25" spans="1:4" ht="12.75">
      <c r="A25" s="16" t="s">
        <v>21</v>
      </c>
      <c r="B25" s="20">
        <v>1184</v>
      </c>
      <c r="C25" s="20">
        <v>1298</v>
      </c>
      <c r="D25" s="20">
        <f>C25+B25</f>
        <v>2482</v>
      </c>
    </row>
    <row r="26" spans="1:4" ht="12.75" customHeight="1">
      <c r="A26" s="29" t="s">
        <v>35</v>
      </c>
      <c r="B26" s="20">
        <v>29452</v>
      </c>
      <c r="C26" s="20">
        <v>32397</v>
      </c>
      <c r="D26" s="20">
        <f>C26+B26</f>
        <v>61849</v>
      </c>
    </row>
    <row r="27" spans="1:4" ht="12.75">
      <c r="A27" s="7" t="s">
        <v>22</v>
      </c>
      <c r="B27" s="20">
        <f>B11+B16+B17+B25+B26</f>
        <v>333125.43202537735</v>
      </c>
      <c r="C27" s="20">
        <f>C11+C16+C17+C25+C26</f>
        <v>146087.29469381383</v>
      </c>
      <c r="D27" s="20">
        <f>D11+D16+D17+D25+D26</f>
        <v>479212.7267191912</v>
      </c>
    </row>
    <row r="28" spans="1:4" ht="12.75">
      <c r="A28" s="7" t="s">
        <v>23</v>
      </c>
      <c r="B28" s="20">
        <f>B27*1.18</f>
        <v>393088.00978994527</v>
      </c>
      <c r="C28" s="20">
        <f>C27*1.18</f>
        <v>172383.0077387003</v>
      </c>
      <c r="D28" s="20">
        <f>D27*1.18</f>
        <v>565471.0175286456</v>
      </c>
    </row>
    <row r="29" spans="1:4" ht="12.75" customHeight="1" hidden="1">
      <c r="A29" s="7" t="s">
        <v>24</v>
      </c>
      <c r="B29" s="25">
        <f>'[1]Длинная форма (сводная) '!B77:D77</f>
        <v>10.81859843592</v>
      </c>
      <c r="C29" s="26"/>
      <c r="D29" s="27"/>
    </row>
    <row r="30" ht="12.75" customHeight="1" hidden="1">
      <c r="A30" s="7" t="s">
        <v>25</v>
      </c>
    </row>
    <row r="31" ht="12.75" customHeight="1" hidden="1"/>
    <row r="32" ht="12.75" customHeight="1" hidden="1">
      <c r="A32" s="4" t="s">
        <v>26</v>
      </c>
    </row>
    <row r="33" ht="12">
      <c r="A33" s="4" t="s">
        <v>27</v>
      </c>
    </row>
    <row r="35" ht="12">
      <c r="A35" s="4" t="s">
        <v>28</v>
      </c>
    </row>
    <row r="36" ht="12">
      <c r="A36" s="4" t="s">
        <v>29</v>
      </c>
    </row>
  </sheetData>
  <mergeCells count="3">
    <mergeCell ref="B29:D29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2012-07-19T05:55:47Z</dcterms:modified>
  <cp:category/>
  <cp:version/>
  <cp:contentType/>
  <cp:contentStatus/>
</cp:coreProperties>
</file>