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<sst xmlns="http://schemas.openxmlformats.org/spreadsheetml/2006/main" count="51" uniqueCount="46">
  <si>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</si>
  <si>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</si>
  <si>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</si>
  <si>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</si>
  <si>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</si>
  <si>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</si>
  <si>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</si>
  <si>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</si>
  <si>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</si>
  <si>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</si>
  <si>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</si>
  <si>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</si>
  <si>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 xml:space="preserve">Общестроительные работы </t>
  </si>
  <si>
    <t>Плотницкие работы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</si>
  <si>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</si>
  <si>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</si>
  <si>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</si>
  <si>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</si>
  <si>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</si>
  <si>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</si>
  <si>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Гос.поверка водомеров</t>
  </si>
  <si>
    <t>Обслуживание насосной станции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</si>
  <si>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</si>
  <si>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</si>
  <si>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</si>
  <si>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</si>
  <si>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</si>
  <si>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</si>
  <si>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</si>
  <si>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</si>
  <si>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</si>
  <si>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</si>
  <si>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</si>
  <si>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</si>
  <si>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</si>
  <si>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</si>
  <si>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</si>
  <si>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</si>
  <si>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</si>
  <si>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</si>
  <si>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</si>
  <si>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</si>
  <si>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</si>
  <si>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</si>
  <si>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Запотоцкого 9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</si>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</sst>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85" zoomScaleNormal="85" workbookViewId="0" topLeftCell="A4">
      <selection activeCell="A37" sqref="A37:IV39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44</v>
      </c>
      <c r="C5" s="28"/>
      <c r="D5" s="28"/>
    </row>
    <row r="6" spans="1:4" ht="12.75">
      <c r="A6" s="3"/>
      <c r="B6" s="17" t="s">
        <v>40</v>
      </c>
      <c r="C6" s="17" t="s">
        <v>41</v>
      </c>
      <c r="D6" s="17" t="s">
        <v>42</v>
      </c>
    </row>
    <row r="7" spans="1:4" ht="12.75">
      <c r="A7" s="5" t="s">
        <v>3</v>
      </c>
      <c r="B7" s="18" t="s">
        <v>43</v>
      </c>
      <c r="C7" s="18" t="s">
        <v>43</v>
      </c>
      <c r="D7" s="18" t="s">
        <v>43</v>
      </c>
    </row>
    <row r="8" spans="1:4" ht="12.75">
      <c r="A8" s="6" t="s">
        <v>4</v>
      </c>
      <c r="B8" s="19">
        <v>11859.48</v>
      </c>
      <c r="C8" s="19">
        <v>13045.428</v>
      </c>
      <c r="D8" s="19">
        <v>24904.908</v>
      </c>
    </row>
    <row r="9" spans="1:4" ht="12.75">
      <c r="A9" s="5" t="s">
        <v>5</v>
      </c>
      <c r="B9" s="18" t="s">
        <v>43</v>
      </c>
      <c r="C9" s="18" t="s">
        <v>43</v>
      </c>
      <c r="D9" s="18" t="s">
        <v>43</v>
      </c>
    </row>
    <row r="10" spans="1:4" ht="12.75">
      <c r="A10" s="7" t="s">
        <v>6</v>
      </c>
      <c r="B10" s="25">
        <v>-24525.473880130667</v>
      </c>
      <c r="C10" s="26"/>
      <c r="D10" s="27"/>
    </row>
    <row r="11" spans="1:4" ht="12.75" hidden="1">
      <c r="A11" s="8" t="s">
        <v>7</v>
      </c>
      <c r="B11" s="20">
        <f>SUM(B12:B26)</f>
        <v>0</v>
      </c>
      <c r="C11" s="20">
        <f>SUM(C12:C26)</f>
        <v>0</v>
      </c>
      <c r="D11" s="20">
        <f>B11+C11</f>
        <v>0</v>
      </c>
    </row>
    <row r="12" spans="1:4" ht="12" hidden="1">
      <c r="A12" s="9" t="s">
        <v>8</v>
      </c>
      <c r="B12" s="24">
        <v>0</v>
      </c>
      <c r="C12" s="24"/>
      <c r="D12" s="24">
        <v>0</v>
      </c>
    </row>
    <row r="13" spans="1:4" ht="12" hidden="1">
      <c r="A13" s="9" t="s">
        <v>9</v>
      </c>
      <c r="B13" s="24">
        <v>0</v>
      </c>
      <c r="C13" s="24"/>
      <c r="D13" s="24">
        <v>0</v>
      </c>
    </row>
    <row r="14" spans="1:4" ht="12" hidden="1">
      <c r="A14" s="9" t="s">
        <v>10</v>
      </c>
      <c r="B14" s="24">
        <v>0</v>
      </c>
      <c r="C14" s="24"/>
      <c r="D14" s="24">
        <v>0</v>
      </c>
    </row>
    <row r="15" spans="1:4" ht="12" hidden="1">
      <c r="A15" s="10" t="s">
        <v>11</v>
      </c>
      <c r="B15" s="24"/>
      <c r="C15" s="24"/>
      <c r="D15" s="24"/>
    </row>
    <row r="16" spans="1:4" ht="12" hidden="1">
      <c r="A16" s="10" t="s">
        <v>12</v>
      </c>
      <c r="B16" s="24">
        <v>0</v>
      </c>
      <c r="C16" s="24"/>
      <c r="D16" s="24">
        <v>0</v>
      </c>
    </row>
    <row r="17" spans="1:4" ht="12" hidden="1">
      <c r="A17" s="10" t="s">
        <v>13</v>
      </c>
      <c r="B17" s="24">
        <v>0</v>
      </c>
      <c r="C17" s="24"/>
      <c r="D17" s="24">
        <v>0</v>
      </c>
    </row>
    <row r="18" spans="1:4" ht="12" hidden="1">
      <c r="A18" s="10" t="s">
        <v>14</v>
      </c>
      <c r="B18" s="24">
        <v>0</v>
      </c>
      <c r="C18" s="24"/>
      <c r="D18" s="24">
        <v>0</v>
      </c>
    </row>
    <row r="19" spans="1:4" ht="12" hidden="1">
      <c r="A19" s="10" t="s">
        <v>15</v>
      </c>
      <c r="B19" s="24">
        <v>0</v>
      </c>
      <c r="C19" s="24"/>
      <c r="D19" s="24">
        <v>0</v>
      </c>
    </row>
    <row r="20" spans="1:4" ht="12" hidden="1">
      <c r="A20" s="10" t="s">
        <v>16</v>
      </c>
      <c r="B20" s="24">
        <v>0</v>
      </c>
      <c r="C20" s="24"/>
      <c r="D20" s="24">
        <v>0</v>
      </c>
    </row>
    <row r="21" spans="1:4" ht="12" hidden="1">
      <c r="A21" s="10" t="s">
        <v>17</v>
      </c>
      <c r="B21" s="24">
        <v>0</v>
      </c>
      <c r="C21" s="24"/>
      <c r="D21" s="24">
        <v>0</v>
      </c>
    </row>
    <row r="22" spans="1:4" ht="12" hidden="1">
      <c r="A22" s="10" t="s">
        <v>18</v>
      </c>
      <c r="B22" s="24">
        <v>0</v>
      </c>
      <c r="C22" s="24"/>
      <c r="D22" s="24">
        <v>0</v>
      </c>
    </row>
    <row r="23" spans="1:4" ht="12" hidden="1">
      <c r="A23" s="10" t="s">
        <v>19</v>
      </c>
      <c r="B23" s="24"/>
      <c r="C23" s="24"/>
      <c r="D23" s="24">
        <v>0</v>
      </c>
    </row>
    <row r="24" spans="1:4" ht="12" hidden="1">
      <c r="A24" s="10" t="s">
        <v>20</v>
      </c>
      <c r="B24" s="24"/>
      <c r="C24" s="24"/>
      <c r="D24" s="24">
        <v>0</v>
      </c>
    </row>
    <row r="25" spans="1:4" ht="12" hidden="1">
      <c r="A25" s="10" t="s">
        <v>21</v>
      </c>
      <c r="B25" s="24"/>
      <c r="C25" s="24"/>
      <c r="D25" s="24">
        <v>0</v>
      </c>
    </row>
    <row r="26" spans="1:4" ht="12" hidden="1">
      <c r="A26" s="10" t="s">
        <v>22</v>
      </c>
      <c r="B26" s="24"/>
      <c r="C26" s="24"/>
      <c r="D26" s="24">
        <v>0</v>
      </c>
    </row>
    <row r="27" spans="1:4" ht="25.5">
      <c r="A27" s="11" t="s">
        <v>23</v>
      </c>
      <c r="B27" s="20">
        <v>448.1474260973291</v>
      </c>
      <c r="C27" s="20">
        <v>476.1541287070621</v>
      </c>
      <c r="D27" s="20">
        <v>924.3015548043912</v>
      </c>
    </row>
    <row r="28" spans="1:4" ht="12.75">
      <c r="A28" s="12" t="s">
        <v>24</v>
      </c>
      <c r="B28" s="20">
        <f>B29+B32</f>
        <v>10867.150736638392</v>
      </c>
      <c r="C28" s="20">
        <f>C29+C32</f>
        <v>11904.931090302234</v>
      </c>
      <c r="D28" s="20">
        <f>B28+C28</f>
        <v>22772.081826940626</v>
      </c>
    </row>
    <row r="29" spans="1:4" ht="12.75">
      <c r="A29" s="13" t="s">
        <v>25</v>
      </c>
      <c r="B29" s="22">
        <f>SUM(B30:B31)</f>
        <v>3270.88</v>
      </c>
      <c r="C29" s="22">
        <f>SUM(C30:C31)</f>
        <v>3572.76064</v>
      </c>
      <c r="D29" s="22">
        <f>B29+C29</f>
        <v>6843.64064</v>
      </c>
    </row>
    <row r="30" spans="1:4" ht="12">
      <c r="A30" s="14" t="s">
        <v>26</v>
      </c>
      <c r="B30" s="21">
        <v>2589.6</v>
      </c>
      <c r="C30" s="21">
        <v>2848.56</v>
      </c>
      <c r="D30" s="21">
        <v>5438.16</v>
      </c>
    </row>
    <row r="31" spans="1:4" ht="12.75">
      <c r="A31" s="15" t="s">
        <v>27</v>
      </c>
      <c r="B31" s="22">
        <v>681.28</v>
      </c>
      <c r="C31" s="22">
        <v>724.2006399999999</v>
      </c>
      <c r="D31" s="21">
        <v>1405.4806399999998</v>
      </c>
    </row>
    <row r="32" spans="1:4" ht="12.75">
      <c r="A32" s="13" t="s">
        <v>28</v>
      </c>
      <c r="B32" s="22">
        <f>SUM(B33:B34)</f>
        <v>7596.270736638393</v>
      </c>
      <c r="C32" s="22">
        <f>SUM(C33:C34)</f>
        <v>8332.170450302234</v>
      </c>
      <c r="D32" s="22">
        <f>SUM(D33:D34)</f>
        <v>15928.441186940627</v>
      </c>
    </row>
    <row r="33" spans="1:4" ht="12">
      <c r="A33" s="14" t="s">
        <v>29</v>
      </c>
      <c r="B33" s="21">
        <v>6954.990736638393</v>
      </c>
      <c r="C33" s="21">
        <v>7650.489810302233</v>
      </c>
      <c r="D33" s="21">
        <v>14605.480546940627</v>
      </c>
    </row>
    <row r="34" spans="1:4" ht="12">
      <c r="A34" s="14" t="s">
        <v>30</v>
      </c>
      <c r="B34" s="21">
        <v>641.28</v>
      </c>
      <c r="C34" s="21">
        <v>681.6806399999999</v>
      </c>
      <c r="D34" s="21">
        <v>1322.9606399999998</v>
      </c>
    </row>
    <row r="35" spans="1:4" ht="12.75">
      <c r="A35" s="16" t="s">
        <v>31</v>
      </c>
      <c r="B35" s="20">
        <v>1184</v>
      </c>
      <c r="C35" s="20">
        <v>1298</v>
      </c>
      <c r="D35" s="20">
        <f>C35+B35</f>
        <v>2482</v>
      </c>
    </row>
    <row r="36" spans="1:4" ht="12.75" customHeight="1">
      <c r="A36" s="29" t="s">
        <v>45</v>
      </c>
      <c r="B36" s="20">
        <v>1246</v>
      </c>
      <c r="C36" s="20">
        <v>1371</v>
      </c>
      <c r="D36" s="20">
        <f>C36+B36</f>
        <v>2617</v>
      </c>
    </row>
    <row r="37" spans="1:4" ht="12.75">
      <c r="A37" s="7" t="s">
        <v>32</v>
      </c>
      <c r="B37" s="20">
        <f>B11+B27+B28+B35+B36</f>
        <v>13745.298162735722</v>
      </c>
      <c r="C37" s="20">
        <f>C11+C27+C28+C35+C36</f>
        <v>15050.085219009296</v>
      </c>
      <c r="D37" s="20">
        <f>D11+D27+D28+D35+D36</f>
        <v>28795.383381745018</v>
      </c>
    </row>
    <row r="38" spans="1:4" ht="12.75">
      <c r="A38" s="7" t="s">
        <v>33</v>
      </c>
      <c r="B38" s="20">
        <f>B37*1.18</f>
        <v>16219.451832028151</v>
      </c>
      <c r="C38" s="20">
        <f>C37*1.18</f>
        <v>17759.100558430968</v>
      </c>
      <c r="D38" s="20">
        <f>D37*1.18</f>
        <v>33978.55239045912</v>
      </c>
    </row>
    <row r="39" spans="1:4" ht="12.75" customHeight="1" hidden="1">
      <c r="A39" s="7" t="s">
        <v>34</v>
      </c>
      <c r="B39" s="25">
        <f>'[1]Длинная форма (сводная) '!B77:D77</f>
        <v>10.81859843592</v>
      </c>
      <c r="C39" s="26"/>
      <c r="D39" s="27"/>
    </row>
    <row r="40" ht="12.75" customHeight="1" hidden="1">
      <c r="A40" s="7" t="s">
        <v>35</v>
      </c>
    </row>
    <row r="41" ht="12.75" customHeight="1" hidden="1"/>
    <row r="42" ht="12.75" customHeight="1" hidden="1">
      <c r="A42" s="4" t="s">
        <v>36</v>
      </c>
    </row>
    <row r="43" ht="12">
      <c r="A43" s="4" t="s">
        <v>37</v>
      </c>
    </row>
    <row r="45" ht="12">
      <c r="A45" s="4" t="s">
        <v>38</v>
      </c>
    </row>
    <row r="46" ht="12">
      <c r="A46" s="4" t="s">
        <v>39</v>
      </c>
    </row>
  </sheetData>
  <mergeCells count="3">
    <mergeCell ref="B39:D39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2012-07-19T05:56:34Z</dcterms:modified>
  <cp:category/>
  <cp:version/>
  <cp:contentType/>
  <cp:contentStatus/>
</cp:coreProperties>
</file>