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Б.Кад 1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<sst xmlns="http://schemas.openxmlformats.org/spreadsheetml/2006/main" count="40" uniqueCount="40">
  <si>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</si>
  <si>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</si>
  <si>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</si>
  <si>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</si>
  <si>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</si>
  <si>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</si>
  <si>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</si>
  <si>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</si>
  <si>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</si>
  <si>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Обслуживание насосной станции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</si>
  <si>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</si>
  <si>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</si>
  <si>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</si>
  <si>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</si>
  <si>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</si>
  <si>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</si>
  <si>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</si>
  <si>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</si>
  <si>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</si>
  <si>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мусоропровода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</si>
  <si>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</si>
  <si>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</si>
  <si>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</si>
  <si>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</si>
  <si>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</si>
  <si>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</si>
  <si>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</si>
  <si>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</si>
  <si>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</si>
  <si>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</si>
  <si>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</si>
  <si>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</si>
  <si>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</si>
  <si>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</si>
  <si>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</si>
  <si>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</si>
  <si>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</si>
  <si>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</si>
  <si>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</si>
  <si>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Б.Кадомцевых,11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</si>
</sst>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0" fillId="0" borderId="12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  <xf numFmtId="1" fontId="0" fillId="0" borderId="0" xfId="53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43"/>
  <sheetViews>
    <sheetView tabSelected="1" zoomScalePageLayoutView="0" workbookViewId="0" topLeftCell="A4">
      <selection activeCell="E30" sqref="E30"/>
    </sheetView>
  </sheetViews>
  <sheetFormatPr defaultColWidth="9.140625" defaultRowHeight="12.75"/>
  <cols>
    <col min="1" max="1" width="54.57421875" style="23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23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29</v>
      </c>
      <c r="C6" s="8" t="s">
        <v>30</v>
      </c>
      <c r="D6" s="8" t="s">
        <v>36</v>
      </c>
    </row>
    <row r="7" spans="1:4" ht="12.75">
      <c r="A7" s="9" t="s">
        <v>2</v>
      </c>
      <c r="B7" s="29">
        <v>228372</v>
      </c>
      <c r="C7" s="29">
        <v>251209</v>
      </c>
      <c r="D7" s="29">
        <f>SUM(B7:C7)</f>
        <v>479581</v>
      </c>
    </row>
    <row r="8" spans="1:4" ht="12.75">
      <c r="A8" s="9" t="s">
        <v>3</v>
      </c>
      <c r="B8" s="29">
        <v>377</v>
      </c>
      <c r="C8" s="29">
        <v>415</v>
      </c>
      <c r="D8" s="29">
        <f>SUM(B8:C8)</f>
        <v>792</v>
      </c>
    </row>
    <row r="9" spans="1:4" ht="12.75">
      <c r="A9" s="7" t="s">
        <v>4</v>
      </c>
      <c r="B9" s="8"/>
      <c r="C9" s="8"/>
      <c r="D9" s="8"/>
    </row>
    <row r="10" spans="1:4" s="31" customFormat="1" ht="12.75">
      <c r="A10" s="11" t="s">
        <v>38</v>
      </c>
      <c r="B10" s="30">
        <v>-154947</v>
      </c>
      <c r="C10" s="30">
        <v>-154947</v>
      </c>
      <c r="D10" s="10">
        <f>SUM(B10:C10)</f>
        <v>-309894</v>
      </c>
    </row>
    <row r="11" spans="1:4" ht="12.75">
      <c r="A11" s="12" t="s">
        <v>5</v>
      </c>
      <c r="B11" s="10">
        <f>SUM(B12:B16)</f>
        <v>22251</v>
      </c>
      <c r="C11" s="10">
        <f>SUM(C12:C16)</f>
        <v>22251</v>
      </c>
      <c r="D11" s="10">
        <f>SUM(D12:D16)</f>
        <v>44502</v>
      </c>
    </row>
    <row r="12" spans="1:4" ht="12.75">
      <c r="A12" s="27" t="s">
        <v>31</v>
      </c>
      <c r="B12" s="26">
        <v>4780</v>
      </c>
      <c r="C12" s="26">
        <v>4780</v>
      </c>
      <c r="D12" s="14">
        <f aca="true" t="shared" si="0" ref="D12:D17">SUM(B12:C12)</f>
        <v>9560</v>
      </c>
    </row>
    <row r="13" spans="1:4" ht="12.75">
      <c r="A13" s="15" t="s">
        <v>8</v>
      </c>
      <c r="B13" s="14">
        <v>636</v>
      </c>
      <c r="C13" s="14">
        <v>636</v>
      </c>
      <c r="D13" s="14">
        <f t="shared" si="0"/>
        <v>1272</v>
      </c>
    </row>
    <row r="14" spans="1:4" ht="12.75">
      <c r="A14" s="15" t="s">
        <v>6</v>
      </c>
      <c r="B14" s="26">
        <v>5400</v>
      </c>
      <c r="C14" s="26">
        <v>5400</v>
      </c>
      <c r="D14" s="14">
        <f t="shared" si="0"/>
        <v>10800</v>
      </c>
    </row>
    <row r="15" spans="1:4" ht="12.75">
      <c r="A15" s="15" t="s">
        <v>7</v>
      </c>
      <c r="B15" s="14"/>
      <c r="C15" s="14"/>
      <c r="D15" s="14">
        <f t="shared" si="0"/>
        <v>0</v>
      </c>
    </row>
    <row r="16" spans="1:4" ht="12.75">
      <c r="A16" s="15" t="s">
        <v>9</v>
      </c>
      <c r="B16" s="14">
        <v>11435</v>
      </c>
      <c r="C16" s="14">
        <v>11435</v>
      </c>
      <c r="D16" s="14">
        <f t="shared" si="0"/>
        <v>22870</v>
      </c>
    </row>
    <row r="17" spans="1:4" ht="27.75" customHeight="1">
      <c r="A17" s="16" t="s">
        <v>10</v>
      </c>
      <c r="B17" s="10">
        <v>17288</v>
      </c>
      <c r="C17" s="10">
        <v>15035</v>
      </c>
      <c r="D17" s="10">
        <f t="shared" si="0"/>
        <v>32323</v>
      </c>
    </row>
    <row r="18" spans="1:4" ht="25.5">
      <c r="A18" s="17" t="s">
        <v>11</v>
      </c>
      <c r="B18" s="10">
        <f>B19+B25</f>
        <v>76780</v>
      </c>
      <c r="C18" s="10">
        <f>C19+C25</f>
        <v>83913</v>
      </c>
      <c r="D18" s="10">
        <f>D19+D25</f>
        <v>160693</v>
      </c>
    </row>
    <row r="19" spans="1:4" ht="12.75">
      <c r="A19" s="18" t="s">
        <v>12</v>
      </c>
      <c r="B19" s="14">
        <f>SUM(B20:B24)</f>
        <v>18383</v>
      </c>
      <c r="C19" s="14">
        <f>SUM(C20:C24)</f>
        <v>19923</v>
      </c>
      <c r="D19" s="14">
        <f aca="true" t="shared" si="1" ref="D19:D29">B19+C19</f>
        <v>38306</v>
      </c>
    </row>
    <row r="20" spans="1:4" ht="12.75">
      <c r="A20" s="13" t="s">
        <v>13</v>
      </c>
      <c r="B20" s="14">
        <v>13434</v>
      </c>
      <c r="C20" s="14">
        <v>14777</v>
      </c>
      <c r="D20" s="14">
        <f t="shared" si="1"/>
        <v>28211</v>
      </c>
    </row>
    <row r="21" spans="1:4" ht="12.75">
      <c r="A21" s="15" t="s">
        <v>14</v>
      </c>
      <c r="B21" s="14">
        <v>1154</v>
      </c>
      <c r="C21" s="14">
        <v>1227</v>
      </c>
      <c r="D21" s="14">
        <f t="shared" si="1"/>
        <v>2381</v>
      </c>
    </row>
    <row r="22" spans="1:4" ht="12.75">
      <c r="A22" s="13" t="s">
        <v>15</v>
      </c>
      <c r="B22" s="14">
        <v>1968</v>
      </c>
      <c r="C22" s="14">
        <v>2092</v>
      </c>
      <c r="D22" s="14">
        <f t="shared" si="1"/>
        <v>4060</v>
      </c>
    </row>
    <row r="23" spans="1:4" ht="12.75">
      <c r="A23" s="19" t="s">
        <v>16</v>
      </c>
      <c r="B23" s="14">
        <v>1827</v>
      </c>
      <c r="C23" s="14">
        <v>1827</v>
      </c>
      <c r="D23" s="14">
        <f t="shared" si="1"/>
        <v>3654</v>
      </c>
    </row>
    <row r="24" spans="1:4" ht="12.75">
      <c r="A24" s="20" t="s">
        <v>17</v>
      </c>
      <c r="B24" s="14"/>
      <c r="C24" s="14"/>
      <c r="D24" s="14">
        <f t="shared" si="1"/>
        <v>0</v>
      </c>
    </row>
    <row r="25" spans="1:4" ht="12.75">
      <c r="A25" s="18" t="s">
        <v>18</v>
      </c>
      <c r="B25" s="14">
        <f>SUM(B26:B29)</f>
        <v>58397</v>
      </c>
      <c r="C25" s="14">
        <f>SUM(C26:C29)</f>
        <v>63990</v>
      </c>
      <c r="D25" s="14">
        <f t="shared" si="1"/>
        <v>122387</v>
      </c>
    </row>
    <row r="26" spans="1:4" ht="12.75">
      <c r="A26" s="13" t="s">
        <v>24</v>
      </c>
      <c r="B26" s="14">
        <v>51744</v>
      </c>
      <c r="C26" s="14">
        <v>56918</v>
      </c>
      <c r="D26" s="14">
        <f t="shared" si="1"/>
        <v>108662</v>
      </c>
    </row>
    <row r="27" spans="1:4" ht="12.75">
      <c r="A27" s="13" t="s">
        <v>19</v>
      </c>
      <c r="B27" s="14"/>
      <c r="C27" s="14"/>
      <c r="D27" s="14">
        <f t="shared" si="1"/>
        <v>0</v>
      </c>
    </row>
    <row r="28" spans="1:4" ht="12.75">
      <c r="A28" s="21" t="s">
        <v>20</v>
      </c>
      <c r="B28" s="14"/>
      <c r="C28" s="14"/>
      <c r="D28" s="14">
        <f t="shared" si="1"/>
        <v>0</v>
      </c>
    </row>
    <row r="29" spans="1:4" ht="12.75">
      <c r="A29" s="13" t="s">
        <v>25</v>
      </c>
      <c r="B29" s="14">
        <v>6653</v>
      </c>
      <c r="C29" s="14">
        <v>7072</v>
      </c>
      <c r="D29" s="14">
        <f t="shared" si="1"/>
        <v>13725</v>
      </c>
    </row>
    <row r="30" spans="1:5" ht="12.75">
      <c r="A30" s="22" t="s">
        <v>21</v>
      </c>
      <c r="B30" s="10">
        <v>15323</v>
      </c>
      <c r="C30" s="10">
        <v>15469</v>
      </c>
      <c r="D30" s="10">
        <f>C30+B30</f>
        <v>30792</v>
      </c>
      <c r="E30" s="32"/>
    </row>
    <row r="31" spans="1:4" ht="25.5" customHeight="1">
      <c r="A31" s="25" t="s">
        <v>26</v>
      </c>
      <c r="B31" s="10">
        <v>23998</v>
      </c>
      <c r="C31" s="10">
        <v>26398</v>
      </c>
      <c r="D31" s="10">
        <f>B31+C31</f>
        <v>50396</v>
      </c>
    </row>
    <row r="32" spans="1:4" ht="12.75">
      <c r="A32" s="11" t="s">
        <v>28</v>
      </c>
      <c r="B32" s="10">
        <f>B11+B17+B18+B30+B31</f>
        <v>155640</v>
      </c>
      <c r="C32" s="10">
        <f>C11+C17+C18+C30+C31</f>
        <v>163066</v>
      </c>
      <c r="D32" s="10">
        <f>B32+C32</f>
        <v>318706</v>
      </c>
    </row>
    <row r="33" spans="1:4" ht="12.75">
      <c r="A33" s="13" t="s">
        <v>37</v>
      </c>
      <c r="B33" s="10">
        <v>4002</v>
      </c>
      <c r="C33" s="10">
        <v>4225</v>
      </c>
      <c r="D33" s="10">
        <f>B33+C33</f>
        <v>8227</v>
      </c>
    </row>
    <row r="34" spans="1:4" ht="12.75">
      <c r="A34" s="11" t="s">
        <v>32</v>
      </c>
      <c r="B34" s="10">
        <f>B33+B32</f>
        <v>159642</v>
      </c>
      <c r="C34" s="10">
        <f>C33+C32</f>
        <v>167291</v>
      </c>
      <c r="D34" s="10">
        <f>B34+C34</f>
        <v>326933</v>
      </c>
    </row>
    <row r="35" spans="1:4" ht="12.75">
      <c r="A35" s="11" t="s">
        <v>35</v>
      </c>
      <c r="B35" s="10">
        <f>B34*1.18</f>
        <v>188377.56</v>
      </c>
      <c r="C35" s="10">
        <f>C34*1.18</f>
        <v>197403.37999999998</v>
      </c>
      <c r="D35" s="10">
        <f>B35+C35</f>
        <v>385780.93999999994</v>
      </c>
    </row>
    <row r="36" spans="2:3" ht="12.75">
      <c r="B36" s="24"/>
      <c r="C36" s="24"/>
    </row>
    <row r="37" spans="1:3" ht="12.75">
      <c r="A37" s="2"/>
      <c r="B37" s="2"/>
      <c r="C37" s="2"/>
    </row>
    <row r="38" spans="2:4" ht="12.75">
      <c r="B38" s="28"/>
      <c r="C38" s="28"/>
      <c r="D38" s="28"/>
    </row>
    <row r="39" ht="12.75">
      <c r="A39" s="23" t="s">
        <v>22</v>
      </c>
    </row>
    <row r="40" ht="12.75">
      <c r="A40" s="23" t="s">
        <v>27</v>
      </c>
    </row>
    <row r="42" spans="1:4" ht="16.5" customHeight="1">
      <c r="A42" s="23" t="s">
        <v>33</v>
      </c>
      <c r="B42" s="23"/>
      <c r="C42" s="23"/>
      <c r="D42" s="23"/>
    </row>
    <row r="43" ht="12.75">
      <c r="A43" s="23" t="s">
        <v>34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2012-07-05T05:52:48Z</dcterms:modified>
  <cp:category/>
  <cp:version/>
  <cp:contentType/>
  <cp:contentStatus/>
</cp:coreProperties>
</file>