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4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<sst xmlns="http://schemas.openxmlformats.org/spreadsheetml/2006/main" count="38" uniqueCount="38">
  <si>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</si>
  <si>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</si>
  <si>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</si>
  <si>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</si>
  <si>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</si>
  <si>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</si>
  <si>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</si>
  <si>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</si>
  <si>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</si>
  <si>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</si>
  <si>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</si>
  <si>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</si>
  <si>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</si>
  <si>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</si>
  <si>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</si>
  <si>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</si>
  <si>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</si>
  <si>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</si>
  <si>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</si>
  <si>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</si>
  <si>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</si>
  <si>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</si>
  <si>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</si>
  <si>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</si>
  <si>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</si>
  <si>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</si>
  <si>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</si>
  <si>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</si>
  <si>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</si>
  <si>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</si>
  <si>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</si>
  <si>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</si>
  <si>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</si>
  <si>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</si>
  <si>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</si>
  <si>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</si>
  <si>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Пр.Октября,43/4</t>
  </si>
  <si>
    <t>Утепление чердачного помещения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</si>
</sst>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0" fontId="0" fillId="0" borderId="0" xfId="53" applyFont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1"/>
  <sheetViews>
    <sheetView tabSelected="1" workbookViewId="0" topLeftCell="A1">
      <selection activeCell="A8" sqref="A8:IV9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36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33</v>
      </c>
    </row>
    <row r="7" spans="1:4" ht="12.75">
      <c r="A7" s="9" t="s">
        <v>2</v>
      </c>
      <c r="B7" s="25">
        <v>229769</v>
      </c>
      <c r="C7" s="25">
        <v>252746</v>
      </c>
      <c r="D7" s="25">
        <v>482515</v>
      </c>
    </row>
    <row r="8" spans="1:4" s="29" customFormat="1" ht="12.75">
      <c r="A8" s="7" t="s">
        <v>3</v>
      </c>
      <c r="B8" s="8"/>
      <c r="C8" s="8"/>
      <c r="D8" s="8"/>
    </row>
    <row r="9" spans="1:4" s="29" customFormat="1" ht="12.75">
      <c r="A9" s="11" t="s">
        <v>35</v>
      </c>
      <c r="B9" s="30">
        <v>63084</v>
      </c>
      <c r="C9" s="30">
        <v>63084</v>
      </c>
      <c r="D9" s="31">
        <v>126168</v>
      </c>
    </row>
    <row r="10" spans="1:4" ht="12.75">
      <c r="A10" s="12" t="s">
        <v>4</v>
      </c>
      <c r="B10" s="10">
        <f>SUM(B11:B17)</f>
        <v>144349</v>
      </c>
      <c r="C10" s="10">
        <f>SUM(C11:C17)</f>
        <v>154584</v>
      </c>
      <c r="D10" s="10">
        <f>SUM(D11:D17)</f>
        <v>299003</v>
      </c>
    </row>
    <row r="11" spans="1:4" ht="12.75">
      <c r="A11" s="27" t="s">
        <v>26</v>
      </c>
      <c r="B11" s="26">
        <v>6350</v>
      </c>
      <c r="C11" s="26">
        <v>6350</v>
      </c>
      <c r="D11" s="14">
        <v>12700</v>
      </c>
    </row>
    <row r="12" spans="1:4" ht="12.75">
      <c r="A12" s="15" t="s">
        <v>27</v>
      </c>
      <c r="B12" s="26">
        <v>13751</v>
      </c>
      <c r="C12" s="26">
        <v>13751</v>
      </c>
      <c r="D12" s="14">
        <v>27502</v>
      </c>
    </row>
    <row r="13" spans="1:4" ht="12.75">
      <c r="A13" s="15" t="s">
        <v>28</v>
      </c>
      <c r="B13" s="26">
        <v>15295</v>
      </c>
      <c r="C13" s="26">
        <v>15295</v>
      </c>
      <c r="D13" s="14">
        <v>30590</v>
      </c>
    </row>
    <row r="14" spans="1:4" ht="12.75">
      <c r="A14" s="15" t="s">
        <v>7</v>
      </c>
      <c r="B14" s="14">
        <v>636</v>
      </c>
      <c r="C14" s="14">
        <v>636</v>
      </c>
      <c r="D14" s="14">
        <v>1272</v>
      </c>
    </row>
    <row r="15" spans="1:4" ht="12.75">
      <c r="A15" s="15" t="s">
        <v>5</v>
      </c>
      <c r="B15" s="26">
        <v>14514</v>
      </c>
      <c r="C15" s="26">
        <v>14510</v>
      </c>
      <c r="D15" s="14">
        <v>29094</v>
      </c>
    </row>
    <row r="16" spans="1:4" ht="12.75">
      <c r="A16" s="15" t="s">
        <v>6</v>
      </c>
      <c r="B16" s="14">
        <v>10075</v>
      </c>
      <c r="C16" s="14">
        <v>10075</v>
      </c>
      <c r="D16" s="14">
        <v>20150</v>
      </c>
    </row>
    <row r="17" spans="1:4" ht="12.75">
      <c r="A17" s="15" t="s">
        <v>37</v>
      </c>
      <c r="B17" s="14">
        <v>83728</v>
      </c>
      <c r="C17" s="14">
        <v>93967</v>
      </c>
      <c r="D17" s="14">
        <v>177695</v>
      </c>
    </row>
    <row r="18" spans="1:4" ht="27.75" customHeight="1">
      <c r="A18" s="16" t="s">
        <v>8</v>
      </c>
      <c r="B18" s="10">
        <v>14893</v>
      </c>
      <c r="C18" s="10">
        <v>15963</v>
      </c>
      <c r="D18" s="10">
        <v>30856</v>
      </c>
    </row>
    <row r="19" spans="1:4" ht="25.5">
      <c r="A19" s="17" t="s">
        <v>9</v>
      </c>
      <c r="B19" s="10">
        <f>B20+B25</f>
        <v>54156</v>
      </c>
      <c r="C19" s="10">
        <f>C20+C25</f>
        <v>58990</v>
      </c>
      <c r="D19" s="10">
        <f>D20+D25</f>
        <v>113146</v>
      </c>
    </row>
    <row r="20" spans="1:4" ht="12.75">
      <c r="A20" s="18" t="s">
        <v>10</v>
      </c>
      <c r="B20" s="14">
        <f>SUM(B21:B24)</f>
        <v>20866</v>
      </c>
      <c r="C20" s="14">
        <f>SUM(C21:C24)</f>
        <v>22665</v>
      </c>
      <c r="D20" s="14">
        <f aca="true" t="shared" si="0" ref="D20:D27">B20+C20</f>
        <v>43531</v>
      </c>
    </row>
    <row r="21" spans="1:4" ht="12.75">
      <c r="A21" s="13" t="s">
        <v>11</v>
      </c>
      <c r="B21" s="14">
        <v>16023</v>
      </c>
      <c r="C21" s="14">
        <v>17625</v>
      </c>
      <c r="D21" s="14">
        <f t="shared" si="0"/>
        <v>33648</v>
      </c>
    </row>
    <row r="22" spans="1:4" ht="12.75">
      <c r="A22" s="15" t="s">
        <v>12</v>
      </c>
      <c r="B22" s="14">
        <v>1154</v>
      </c>
      <c r="C22" s="14">
        <v>1227</v>
      </c>
      <c r="D22" s="14">
        <f t="shared" si="0"/>
        <v>2381</v>
      </c>
    </row>
    <row r="23" spans="1:4" ht="12.75">
      <c r="A23" s="13" t="s">
        <v>13</v>
      </c>
      <c r="B23" s="14">
        <v>1980</v>
      </c>
      <c r="C23" s="14">
        <v>2104</v>
      </c>
      <c r="D23" s="14">
        <f t="shared" si="0"/>
        <v>4084</v>
      </c>
    </row>
    <row r="24" spans="1:4" ht="12.75">
      <c r="A24" s="20" t="s">
        <v>14</v>
      </c>
      <c r="B24" s="14">
        <v>1709</v>
      </c>
      <c r="C24" s="14">
        <v>1709</v>
      </c>
      <c r="D24" s="14">
        <f t="shared" si="0"/>
        <v>3418</v>
      </c>
    </row>
    <row r="25" spans="1:4" ht="12.75">
      <c r="A25" s="18" t="s">
        <v>15</v>
      </c>
      <c r="B25" s="14">
        <f>SUM(B26:B27)</f>
        <v>33290</v>
      </c>
      <c r="C25" s="14">
        <f>SUM(C26:C27)</f>
        <v>36325</v>
      </c>
      <c r="D25" s="14">
        <f t="shared" si="0"/>
        <v>69615</v>
      </c>
    </row>
    <row r="26" spans="1:4" ht="12.75">
      <c r="A26" s="13" t="s">
        <v>19</v>
      </c>
      <c r="B26" s="19">
        <v>25354</v>
      </c>
      <c r="C26" s="19">
        <v>27889</v>
      </c>
      <c r="D26" s="14">
        <f t="shared" si="0"/>
        <v>53243</v>
      </c>
    </row>
    <row r="27" spans="1:4" ht="12.75">
      <c r="A27" s="13" t="s">
        <v>20</v>
      </c>
      <c r="B27" s="14">
        <v>7936</v>
      </c>
      <c r="C27" s="14">
        <v>8436</v>
      </c>
      <c r="D27" s="14">
        <f t="shared" si="0"/>
        <v>16372</v>
      </c>
    </row>
    <row r="28" spans="1:4" ht="12.75">
      <c r="A28" s="21" t="s">
        <v>16</v>
      </c>
      <c r="B28" s="10">
        <v>7612</v>
      </c>
      <c r="C28" s="10">
        <v>8261</v>
      </c>
      <c r="D28" s="10">
        <f>C28+B28</f>
        <v>15873</v>
      </c>
    </row>
    <row r="29" spans="1:4" ht="25.5" customHeight="1">
      <c r="A29" s="24" t="s">
        <v>21</v>
      </c>
      <c r="B29" s="10">
        <v>24147</v>
      </c>
      <c r="C29" s="10">
        <v>26561</v>
      </c>
      <c r="D29" s="10">
        <f>B29+C29</f>
        <v>50708</v>
      </c>
    </row>
    <row r="30" spans="1:4" ht="12.75">
      <c r="A30" s="11" t="s">
        <v>23</v>
      </c>
      <c r="B30" s="10">
        <f>B10+B18+B19+B28+B29</f>
        <v>245157</v>
      </c>
      <c r="C30" s="10">
        <f>C10+C18+C19+C28+C29</f>
        <v>264359</v>
      </c>
      <c r="D30" s="10">
        <f>B30+C30</f>
        <v>509516</v>
      </c>
    </row>
    <row r="31" spans="1:4" ht="12.75">
      <c r="A31" s="13" t="s">
        <v>34</v>
      </c>
      <c r="B31" s="10">
        <v>3024</v>
      </c>
      <c r="C31" s="10">
        <v>3293</v>
      </c>
      <c r="D31" s="10">
        <f>B31+C31</f>
        <v>6317</v>
      </c>
    </row>
    <row r="32" spans="1:4" ht="12.75">
      <c r="A32" s="11" t="s">
        <v>29</v>
      </c>
      <c r="B32" s="10">
        <f>B31+B30</f>
        <v>248181</v>
      </c>
      <c r="C32" s="10">
        <f>C31+C30</f>
        <v>267652</v>
      </c>
      <c r="D32" s="10">
        <f>B32+C32</f>
        <v>515833</v>
      </c>
    </row>
    <row r="33" spans="1:4" ht="12.75">
      <c r="A33" s="11" t="s">
        <v>32</v>
      </c>
      <c r="B33" s="10">
        <f>B32*1.18</f>
        <v>292853.57999999996</v>
      </c>
      <c r="C33" s="10">
        <f>C32*1.18</f>
        <v>315829.36</v>
      </c>
      <c r="D33" s="10">
        <f>B33+C33</f>
        <v>608682.94</v>
      </c>
    </row>
    <row r="34" spans="2:3" ht="12.75">
      <c r="B34" s="23"/>
      <c r="C34" s="23"/>
    </row>
    <row r="35" spans="1:3" ht="12.75">
      <c r="A35" s="2"/>
      <c r="B35" s="2"/>
      <c r="C35" s="2"/>
    </row>
    <row r="36" spans="2:4" ht="12.75">
      <c r="B36" s="28"/>
      <c r="C36" s="28"/>
      <c r="D36" s="28"/>
    </row>
    <row r="37" ht="12.75">
      <c r="A37" s="22" t="s">
        <v>17</v>
      </c>
    </row>
    <row r="38" ht="12.75">
      <c r="A38" s="22" t="s">
        <v>22</v>
      </c>
    </row>
    <row r="40" spans="1:4" ht="16.5" customHeight="1">
      <c r="A40" s="22" t="s">
        <v>30</v>
      </c>
      <c r="B40" s="22"/>
      <c r="C40" s="22"/>
      <c r="D40" s="22"/>
    </row>
    <row r="41" ht="12.75">
      <c r="A41" s="22" t="s">
        <v>31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2012-07-06T04:55:44Z</dcterms:modified>
  <cp:category/>
  <cp:version/>
  <cp:contentType/>
  <cp:contentStatus/>
</cp:coreProperties>
</file>