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2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<sst xmlns="http://schemas.openxmlformats.org/spreadsheetml/2006/main" count="39" uniqueCount="39">
  <si>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</si>
  <si>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</si>
  <si>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</si>
  <si>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</si>
  <si>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</si>
  <si>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</si>
  <si>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</si>
  <si>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</si>
  <si>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</si>
  <si>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</si>
  <si>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</si>
  <si>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</si>
  <si>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</si>
  <si>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</si>
  <si>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</si>
  <si>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</si>
  <si>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</si>
  <si>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</si>
  <si>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</si>
  <si>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</si>
  <si>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</si>
  <si>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</si>
  <si>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</si>
  <si>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</si>
  <si>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</si>
  <si>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</si>
  <si>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</si>
  <si>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</si>
  <si>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</si>
  <si>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</si>
  <si>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</si>
  <si>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</si>
  <si>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</si>
  <si>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Плотницкие работы</t>
  </si>
  <si>
    <t>Замер сопротивления изоляции электропроводки</t>
  </si>
  <si>
    <t>Р.Зорге,24</t>
  </si>
  <si>
    <t>Ремонт канализации</t>
  </si>
  <si>
    <t>Ремонт и смена вентилей , сгонов, фильтров, задвижек ГВС,ХВС</t>
  </si>
  <si>
    <t>Кронирование, снос деревьев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</si>
</sst>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91" fontId="0" fillId="0" borderId="0" xfId="53" applyNumberFormat="1" applyFont="1">
      <alignment/>
      <protection/>
    </xf>
    <xf numFmtId="1" fontId="18" fillId="0" borderId="10" xfId="0" applyNumberFormat="1" applyFont="1" applyFill="1" applyBorder="1" applyAlignment="1">
      <alignment horizontal="center"/>
    </xf>
    <xf numFmtId="191" fontId="0" fillId="0" borderId="0" xfId="53" applyNumberFormat="1" applyFont="1">
      <alignment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2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56.8515625" style="20" customWidth="1"/>
    <col min="2" max="2" width="13.00390625" style="1" customWidth="1"/>
    <col min="3" max="3" width="13.28125" style="1" customWidth="1"/>
    <col min="4" max="4" width="12.7109375" style="2" customWidth="1"/>
    <col min="5" max="5" width="13.140625" style="2" customWidth="1"/>
    <col min="6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16</v>
      </c>
    </row>
    <row r="3" ht="12.75" customHeight="1">
      <c r="A3" s="6" t="s">
        <v>35</v>
      </c>
    </row>
    <row r="5" ht="12.75">
      <c r="A5" s="6"/>
    </row>
    <row r="6" spans="1:4" ht="12.75">
      <c r="A6" s="7" t="s">
        <v>1</v>
      </c>
      <c r="B6" s="8" t="s">
        <v>22</v>
      </c>
      <c r="C6" s="8" t="s">
        <v>23</v>
      </c>
      <c r="D6" s="8" t="s">
        <v>30</v>
      </c>
    </row>
    <row r="7" spans="1:5" ht="12.75">
      <c r="A7" s="9" t="s">
        <v>2</v>
      </c>
      <c r="B7" s="27">
        <v>251599</v>
      </c>
      <c r="C7" s="27">
        <v>276759</v>
      </c>
      <c r="D7" s="27">
        <f>SUM(B7:C7)</f>
        <v>528358</v>
      </c>
      <c r="E7" s="28"/>
    </row>
    <row r="8" spans="1:5" ht="12.75">
      <c r="A8" s="9" t="s">
        <v>3</v>
      </c>
      <c r="B8" s="27">
        <v>10878</v>
      </c>
      <c r="C8" s="27">
        <v>11966</v>
      </c>
      <c r="D8" s="27">
        <f>SUM(B8:C8)</f>
        <v>22844</v>
      </c>
      <c r="E8" s="28"/>
    </row>
    <row r="9" spans="1:5" ht="12.75">
      <c r="A9" s="7" t="s">
        <v>4</v>
      </c>
      <c r="B9" s="8"/>
      <c r="C9" s="8"/>
      <c r="D9" s="8"/>
      <c r="E9" s="28"/>
    </row>
    <row r="10" spans="1:5" s="31" customFormat="1" ht="12.75">
      <c r="A10" s="11" t="s">
        <v>32</v>
      </c>
      <c r="B10" s="29">
        <v>-190990</v>
      </c>
      <c r="C10" s="29">
        <v>-190990</v>
      </c>
      <c r="D10" s="10">
        <f>SUM(B10:C10)</f>
        <v>-381980</v>
      </c>
      <c r="E10" s="30"/>
    </row>
    <row r="11" spans="1:5" ht="12.75">
      <c r="A11" s="12" t="s">
        <v>5</v>
      </c>
      <c r="B11" s="10">
        <f>SUM(B12:B20)</f>
        <v>68461</v>
      </c>
      <c r="C11" s="10">
        <f>SUM(C12:C20)</f>
        <v>68461</v>
      </c>
      <c r="D11" s="10">
        <f>SUM(D12:D20)</f>
        <v>136922</v>
      </c>
      <c r="E11" s="28"/>
    </row>
    <row r="12" spans="1:5" ht="12.75">
      <c r="A12" s="13" t="s">
        <v>36</v>
      </c>
      <c r="B12" s="24">
        <v>3008</v>
      </c>
      <c r="C12" s="24">
        <v>3008</v>
      </c>
      <c r="D12" s="14">
        <f aca="true" t="shared" si="0" ref="D12:D21">SUM(B12:C12)</f>
        <v>6016</v>
      </c>
      <c r="E12" s="28"/>
    </row>
    <row r="13" spans="1:5" ht="12.75">
      <c r="A13" s="13" t="s">
        <v>33</v>
      </c>
      <c r="B13" s="14">
        <v>4285</v>
      </c>
      <c r="C13" s="14">
        <v>4285</v>
      </c>
      <c r="D13" s="14">
        <f t="shared" si="0"/>
        <v>8570</v>
      </c>
      <c r="E13" s="28"/>
    </row>
    <row r="14" spans="1:5" ht="12.75">
      <c r="A14" s="23" t="s">
        <v>37</v>
      </c>
      <c r="B14" s="24">
        <v>6290</v>
      </c>
      <c r="C14" s="24">
        <v>6290</v>
      </c>
      <c r="D14" s="14">
        <f t="shared" si="0"/>
        <v>12580</v>
      </c>
      <c r="E14" s="28"/>
    </row>
    <row r="15" spans="1:5" ht="12.75">
      <c r="A15" s="25" t="s">
        <v>24</v>
      </c>
      <c r="B15" s="24">
        <v>10811</v>
      </c>
      <c r="C15" s="24">
        <v>10811</v>
      </c>
      <c r="D15" s="14">
        <f t="shared" si="0"/>
        <v>21622</v>
      </c>
      <c r="E15" s="28"/>
    </row>
    <row r="16" spans="1:5" ht="12.75">
      <c r="A16" s="15" t="s">
        <v>25</v>
      </c>
      <c r="B16" s="24">
        <v>2955</v>
      </c>
      <c r="C16" s="24">
        <v>2955</v>
      </c>
      <c r="D16" s="14">
        <f t="shared" si="0"/>
        <v>5910</v>
      </c>
      <c r="E16" s="28"/>
    </row>
    <row r="17" spans="1:5" ht="12.75">
      <c r="A17" s="15" t="s">
        <v>7</v>
      </c>
      <c r="B17" s="14">
        <v>636</v>
      </c>
      <c r="C17" s="14">
        <v>636</v>
      </c>
      <c r="D17" s="14">
        <f t="shared" si="0"/>
        <v>1272</v>
      </c>
      <c r="E17" s="28"/>
    </row>
    <row r="18" spans="1:5" ht="12.75">
      <c r="A18" s="15" t="s">
        <v>6</v>
      </c>
      <c r="B18" s="24">
        <v>18476</v>
      </c>
      <c r="C18" s="24">
        <v>18476</v>
      </c>
      <c r="D18" s="14">
        <f t="shared" si="0"/>
        <v>36952</v>
      </c>
      <c r="E18" s="28"/>
    </row>
    <row r="19" spans="1:5" ht="12.75">
      <c r="A19" s="15" t="s">
        <v>34</v>
      </c>
      <c r="B19" s="14">
        <v>5775</v>
      </c>
      <c r="C19" s="14">
        <v>5775</v>
      </c>
      <c r="D19" s="14">
        <f t="shared" si="0"/>
        <v>11550</v>
      </c>
      <c r="E19" s="28"/>
    </row>
    <row r="20" spans="1:5" ht="12.75">
      <c r="A20" s="2" t="s">
        <v>38</v>
      </c>
      <c r="B20" s="14">
        <v>16225</v>
      </c>
      <c r="C20" s="14">
        <v>16225</v>
      </c>
      <c r="D20" s="14">
        <f t="shared" si="0"/>
        <v>32450</v>
      </c>
      <c r="E20" s="28"/>
    </row>
    <row r="21" spans="1:5" ht="27.75" customHeight="1">
      <c r="A21" s="16" t="s">
        <v>8</v>
      </c>
      <c r="B21" s="10">
        <v>12838</v>
      </c>
      <c r="C21" s="10">
        <v>11610</v>
      </c>
      <c r="D21" s="10">
        <f t="shared" si="0"/>
        <v>24448</v>
      </c>
      <c r="E21" s="28"/>
    </row>
    <row r="22" spans="1:5" ht="25.5">
      <c r="A22" s="17" t="s">
        <v>9</v>
      </c>
      <c r="B22" s="10">
        <f>B23+B26</f>
        <v>77495</v>
      </c>
      <c r="C22" s="10">
        <f>C23+C26</f>
        <v>84880</v>
      </c>
      <c r="D22" s="10">
        <f>D23+D26</f>
        <v>162375</v>
      </c>
      <c r="E22" s="28"/>
    </row>
    <row r="23" spans="1:5" ht="12.75">
      <c r="A23" s="18" t="s">
        <v>10</v>
      </c>
      <c r="B23" s="14">
        <f>SUM(B24:B25)</f>
        <v>17784</v>
      </c>
      <c r="C23" s="14">
        <f>SUM(C24:C25)</f>
        <v>19498</v>
      </c>
      <c r="D23" s="14">
        <f aca="true" t="shared" si="1" ref="D23:D28">B23+C23</f>
        <v>37282</v>
      </c>
      <c r="E23" s="28"/>
    </row>
    <row r="24" spans="1:5" ht="12.75">
      <c r="A24" s="13" t="s">
        <v>11</v>
      </c>
      <c r="B24" s="14">
        <v>16428</v>
      </c>
      <c r="C24" s="14">
        <v>18071</v>
      </c>
      <c r="D24" s="14">
        <f t="shared" si="1"/>
        <v>34499</v>
      </c>
      <c r="E24" s="28"/>
    </row>
    <row r="25" spans="1:5" ht="12.75">
      <c r="A25" s="15" t="s">
        <v>12</v>
      </c>
      <c r="B25" s="14">
        <v>1356</v>
      </c>
      <c r="C25" s="14">
        <v>1427</v>
      </c>
      <c r="D25" s="14">
        <f t="shared" si="1"/>
        <v>2783</v>
      </c>
      <c r="E25" s="28"/>
    </row>
    <row r="26" spans="1:5" ht="12.75">
      <c r="A26" s="18" t="s">
        <v>13</v>
      </c>
      <c r="B26" s="14">
        <f>SUM(B27:B28)</f>
        <v>59711</v>
      </c>
      <c r="C26" s="14">
        <f>SUM(C27:C28)</f>
        <v>65382</v>
      </c>
      <c r="D26" s="14">
        <f t="shared" si="1"/>
        <v>125093</v>
      </c>
      <c r="E26" s="28"/>
    </row>
    <row r="27" spans="1:5" ht="12.75">
      <c r="A27" s="13" t="s">
        <v>17</v>
      </c>
      <c r="B27" s="14">
        <v>51575</v>
      </c>
      <c r="C27" s="14">
        <v>56733</v>
      </c>
      <c r="D27" s="14">
        <f t="shared" si="1"/>
        <v>108308</v>
      </c>
      <c r="E27" s="28"/>
    </row>
    <row r="28" spans="1:5" ht="12.75">
      <c r="A28" s="13" t="s">
        <v>18</v>
      </c>
      <c r="B28" s="14">
        <v>8136</v>
      </c>
      <c r="C28" s="14">
        <v>8649</v>
      </c>
      <c r="D28" s="14">
        <f t="shared" si="1"/>
        <v>16785</v>
      </c>
      <c r="E28" s="28"/>
    </row>
    <row r="29" spans="1:5" ht="12.75">
      <c r="A29" s="19" t="s">
        <v>14</v>
      </c>
      <c r="B29" s="10">
        <v>16089</v>
      </c>
      <c r="C29" s="10">
        <v>16273</v>
      </c>
      <c r="D29" s="10">
        <f>C29+B29</f>
        <v>32362</v>
      </c>
      <c r="E29" s="28"/>
    </row>
    <row r="30" spans="1:5" ht="25.5" customHeight="1">
      <c r="A30" s="22" t="s">
        <v>19</v>
      </c>
      <c r="B30" s="10">
        <v>26438</v>
      </c>
      <c r="C30" s="10">
        <v>29081</v>
      </c>
      <c r="D30" s="10">
        <f>B30+C30</f>
        <v>55519</v>
      </c>
      <c r="E30" s="28"/>
    </row>
    <row r="31" spans="1:5" ht="12.75">
      <c r="A31" s="11" t="s">
        <v>21</v>
      </c>
      <c r="B31" s="10">
        <f>B11+B21+B22+B29+B30</f>
        <v>201321</v>
      </c>
      <c r="C31" s="10">
        <f>C11+C21+C22+C29+C30</f>
        <v>210305</v>
      </c>
      <c r="D31" s="10">
        <f>B31+C31</f>
        <v>411626</v>
      </c>
      <c r="E31" s="28"/>
    </row>
    <row r="32" spans="1:5" ht="12.75">
      <c r="A32" s="13" t="s">
        <v>31</v>
      </c>
      <c r="B32" s="10">
        <v>3986</v>
      </c>
      <c r="C32" s="10">
        <v>4255</v>
      </c>
      <c r="D32" s="10">
        <f>B32+C32</f>
        <v>8241</v>
      </c>
      <c r="E32" s="28"/>
    </row>
    <row r="33" spans="1:5" ht="12.75">
      <c r="A33" s="11" t="s">
        <v>26</v>
      </c>
      <c r="B33" s="10">
        <f>B32+B31</f>
        <v>205307</v>
      </c>
      <c r="C33" s="10">
        <f>C32+C31</f>
        <v>214560</v>
      </c>
      <c r="D33" s="10">
        <f>B33+C33</f>
        <v>419867</v>
      </c>
      <c r="E33" s="28"/>
    </row>
    <row r="34" spans="1:5" ht="12.75">
      <c r="A34" s="11" t="s">
        <v>29</v>
      </c>
      <c r="B34" s="10">
        <f>B33*1.18</f>
        <v>242262.25999999998</v>
      </c>
      <c r="C34" s="10">
        <f>C33*1.18</f>
        <v>253180.8</v>
      </c>
      <c r="D34" s="10">
        <f>B34+C34</f>
        <v>495443.05999999994</v>
      </c>
      <c r="E34" s="28"/>
    </row>
    <row r="35" spans="2:3" ht="12.75">
      <c r="B35" s="21"/>
      <c r="C35" s="21"/>
    </row>
    <row r="36" spans="1:3" ht="12.75">
      <c r="A36" s="2"/>
      <c r="B36" s="2"/>
      <c r="C36" s="2"/>
    </row>
    <row r="37" spans="2:4" ht="12.75">
      <c r="B37" s="26"/>
      <c r="C37" s="26"/>
      <c r="D37" s="26"/>
    </row>
    <row r="38" ht="12.75">
      <c r="A38" s="20" t="s">
        <v>15</v>
      </c>
    </row>
    <row r="39" ht="12.75">
      <c r="A39" s="20" t="s">
        <v>20</v>
      </c>
    </row>
    <row r="41" spans="1:4" ht="16.5" customHeight="1">
      <c r="A41" s="20" t="s">
        <v>27</v>
      </c>
      <c r="B41" s="20"/>
      <c r="C41" s="20"/>
      <c r="D41" s="20"/>
    </row>
    <row r="42" ht="12.75">
      <c r="A42" s="20" t="s">
        <v>28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2012-07-06T04:57:43Z</dcterms:modified>
  <cp:category/>
  <cp:version/>
  <cp:contentType/>
  <cp:contentStatus/>
</cp:coreProperties>
</file>