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<sst xmlns="http://schemas.openxmlformats.org/spreadsheetml/2006/main" count="41" uniqueCount="41">
  <si>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</si>
  <si>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</si>
  <si>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</si>
  <si>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</si>
  <si>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</si>
  <si>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</si>
  <si>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</si>
  <si>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</si>
  <si>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</si>
  <si>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</si>
  <si>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Обслуживание насосной станции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</si>
  <si>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</si>
  <si>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</si>
  <si>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</si>
  <si>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</si>
  <si>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</si>
  <si>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</si>
  <si>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</si>
  <si>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</si>
  <si>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</si>
  <si>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</si>
  <si>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</si>
  <si>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</si>
  <si>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</si>
  <si>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</si>
  <si>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</si>
  <si>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</si>
  <si>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</si>
  <si>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</si>
  <si>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</si>
  <si>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</si>
  <si>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</si>
  <si>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</si>
  <si>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</si>
  <si>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</si>
  <si>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</si>
  <si>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</si>
  <si>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</si>
  <si>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Р.Зорге,32</t>
  </si>
  <si>
    <t>Ремонт лестничной клетки</t>
  </si>
  <si>
    <t>Замер сопротивления изоляции электропроводки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</si>
</sst>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4"/>
  <sheetViews>
    <sheetView tabSelected="1" workbookViewId="0" topLeftCell="A1">
      <selection activeCell="A11" sqref="A11:IV11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23</v>
      </c>
    </row>
    <row r="3" ht="12.75" customHeight="1">
      <c r="A3" s="6" t="s">
        <v>38</v>
      </c>
    </row>
    <row r="5" ht="12.75">
      <c r="A5" s="6"/>
    </row>
    <row r="6" spans="1:4" ht="12.75">
      <c r="A6" s="7" t="s">
        <v>1</v>
      </c>
      <c r="B6" s="8" t="s">
        <v>29</v>
      </c>
      <c r="C6" s="8" t="s">
        <v>30</v>
      </c>
      <c r="D6" s="8" t="s">
        <v>35</v>
      </c>
    </row>
    <row r="7" spans="1:4" ht="12.75">
      <c r="A7" s="9" t="s">
        <v>2</v>
      </c>
      <c r="B7" s="27">
        <v>212124</v>
      </c>
      <c r="C7" s="27">
        <v>233336</v>
      </c>
      <c r="D7" s="27">
        <v>445460</v>
      </c>
    </row>
    <row r="8" spans="1:4" ht="12.75">
      <c r="A8" s="9" t="s">
        <v>3</v>
      </c>
      <c r="B8" s="27">
        <v>12376</v>
      </c>
      <c r="C8" s="27">
        <v>13614</v>
      </c>
      <c r="D8" s="27">
        <v>25990</v>
      </c>
    </row>
    <row r="9" spans="1:4" ht="12.75">
      <c r="A9" s="9" t="s">
        <v>4</v>
      </c>
      <c r="B9" s="27">
        <v>75</v>
      </c>
      <c r="C9" s="27">
        <v>75</v>
      </c>
      <c r="D9" s="27">
        <v>150</v>
      </c>
    </row>
    <row r="10" spans="1:4" ht="12.75">
      <c r="A10" s="7" t="s">
        <v>5</v>
      </c>
      <c r="B10" s="8"/>
      <c r="C10" s="8"/>
      <c r="D10" s="8"/>
    </row>
    <row r="11" spans="1:4" s="30" customFormat="1" ht="12.75">
      <c r="A11" s="11" t="s">
        <v>37</v>
      </c>
      <c r="B11" s="28">
        <v>-41102</v>
      </c>
      <c r="C11" s="28">
        <v>-41102</v>
      </c>
      <c r="D11" s="29">
        <v>-82204</v>
      </c>
    </row>
    <row r="12" spans="1:4" ht="12.75">
      <c r="A12" s="12" t="s">
        <v>6</v>
      </c>
      <c r="B12" s="10">
        <f>SUM(B13:B18)</f>
        <v>112540</v>
      </c>
      <c r="C12" s="10">
        <f>SUM(C13:C18)</f>
        <v>113285</v>
      </c>
      <c r="D12" s="10">
        <f>SUM(D13:D18)</f>
        <v>225825</v>
      </c>
    </row>
    <row r="13" spans="1:4" ht="12.75">
      <c r="A13" s="15" t="s">
        <v>9</v>
      </c>
      <c r="B13" s="14">
        <v>636</v>
      </c>
      <c r="C13" s="14">
        <v>636</v>
      </c>
      <c r="D13" s="14">
        <v>1272</v>
      </c>
    </row>
    <row r="14" spans="1:4" ht="12.75">
      <c r="A14" s="15" t="s">
        <v>7</v>
      </c>
      <c r="B14" s="25">
        <v>6400</v>
      </c>
      <c r="C14" s="25">
        <v>7040</v>
      </c>
      <c r="D14" s="14">
        <v>13440</v>
      </c>
    </row>
    <row r="15" spans="1:4" ht="12.75">
      <c r="A15" s="15" t="s">
        <v>8</v>
      </c>
      <c r="B15" s="14">
        <v>1050</v>
      </c>
      <c r="C15" s="14">
        <v>1155</v>
      </c>
      <c r="D15" s="14">
        <v>2205</v>
      </c>
    </row>
    <row r="16" spans="1:4" ht="12.75">
      <c r="A16" s="15" t="s">
        <v>10</v>
      </c>
      <c r="B16" s="14">
        <v>11435</v>
      </c>
      <c r="C16" s="14">
        <v>11435</v>
      </c>
      <c r="D16" s="14">
        <v>22870</v>
      </c>
    </row>
    <row r="17" spans="1:4" ht="12.75">
      <c r="A17" s="15" t="s">
        <v>39</v>
      </c>
      <c r="B17" s="14">
        <v>89321</v>
      </c>
      <c r="C17" s="14">
        <v>89321</v>
      </c>
      <c r="D17" s="14">
        <v>178642</v>
      </c>
    </row>
    <row r="18" spans="1:4" ht="12.75">
      <c r="A18" s="15" t="s">
        <v>40</v>
      </c>
      <c r="B18" s="14">
        <v>3698</v>
      </c>
      <c r="C18" s="14">
        <v>3698</v>
      </c>
      <c r="D18" s="14">
        <v>7396</v>
      </c>
    </row>
    <row r="19" spans="1:4" ht="27.75" customHeight="1">
      <c r="A19" s="16" t="s">
        <v>11</v>
      </c>
      <c r="B19" s="10">
        <v>8612</v>
      </c>
      <c r="C19" s="10">
        <v>9228</v>
      </c>
      <c r="D19" s="10">
        <v>17840</v>
      </c>
    </row>
    <row r="20" spans="1:4" ht="25.5">
      <c r="A20" s="17" t="s">
        <v>12</v>
      </c>
      <c r="B20" s="10">
        <f>B21+B26</f>
        <v>89416</v>
      </c>
      <c r="C20" s="10">
        <f>C21+C26</f>
        <v>95330</v>
      </c>
      <c r="D20" s="10">
        <f>D21+D26</f>
        <v>184746</v>
      </c>
    </row>
    <row r="21" spans="1:4" ht="12.75">
      <c r="A21" s="18" t="s">
        <v>13</v>
      </c>
      <c r="B21" s="14">
        <f>SUM(B22:B25)</f>
        <v>38433</v>
      </c>
      <c r="C21" s="14">
        <f>SUM(C22:C25)</f>
        <v>39411</v>
      </c>
      <c r="D21" s="14">
        <f aca="true" t="shared" si="0" ref="D21:D30">B21+C21</f>
        <v>77844</v>
      </c>
    </row>
    <row r="22" spans="1:4" ht="12.75">
      <c r="A22" s="13" t="s">
        <v>14</v>
      </c>
      <c r="B22" s="14">
        <v>8821</v>
      </c>
      <c r="C22" s="14">
        <v>9703</v>
      </c>
      <c r="D22" s="14">
        <f t="shared" si="0"/>
        <v>18524</v>
      </c>
    </row>
    <row r="23" spans="1:4" ht="12.75">
      <c r="A23" s="15" t="s">
        <v>15</v>
      </c>
      <c r="B23" s="14">
        <v>736</v>
      </c>
      <c r="C23" s="14">
        <v>782</v>
      </c>
      <c r="D23" s="14">
        <f t="shared" si="0"/>
        <v>1518</v>
      </c>
    </row>
    <row r="24" spans="1:4" ht="12.75">
      <c r="A24" s="13" t="s">
        <v>16</v>
      </c>
      <c r="B24" s="14">
        <v>793</v>
      </c>
      <c r="C24" s="14">
        <v>843</v>
      </c>
      <c r="D24" s="14">
        <f t="shared" si="0"/>
        <v>1636</v>
      </c>
    </row>
    <row r="25" spans="1:4" ht="12.75">
      <c r="A25" s="19" t="s">
        <v>17</v>
      </c>
      <c r="B25" s="14">
        <v>28083</v>
      </c>
      <c r="C25" s="14">
        <v>28083</v>
      </c>
      <c r="D25" s="14">
        <f t="shared" si="0"/>
        <v>56166</v>
      </c>
    </row>
    <row r="26" spans="1:4" ht="12.75">
      <c r="A26" s="18" t="s">
        <v>18</v>
      </c>
      <c r="B26" s="14">
        <f>SUM(B27:B30)</f>
        <v>50983</v>
      </c>
      <c r="C26" s="14">
        <f>SUM(C27:C30)</f>
        <v>55919</v>
      </c>
      <c r="D26" s="14">
        <f t="shared" si="0"/>
        <v>106902</v>
      </c>
    </row>
    <row r="27" spans="1:4" ht="12.75">
      <c r="A27" s="13" t="s">
        <v>24</v>
      </c>
      <c r="B27" s="14">
        <v>11514</v>
      </c>
      <c r="C27" s="14">
        <v>12665</v>
      </c>
      <c r="D27" s="14">
        <f t="shared" si="0"/>
        <v>24179</v>
      </c>
    </row>
    <row r="28" spans="1:4" ht="12.75">
      <c r="A28" s="13" t="s">
        <v>19</v>
      </c>
      <c r="B28" s="14">
        <v>18166</v>
      </c>
      <c r="C28" s="14">
        <v>19982</v>
      </c>
      <c r="D28" s="14">
        <f t="shared" si="0"/>
        <v>38148</v>
      </c>
    </row>
    <row r="29" spans="1:4" ht="12.75">
      <c r="A29" s="20" t="s">
        <v>20</v>
      </c>
      <c r="B29" s="14">
        <v>16934</v>
      </c>
      <c r="C29" s="14">
        <v>18628</v>
      </c>
      <c r="D29" s="14">
        <f t="shared" si="0"/>
        <v>35562</v>
      </c>
    </row>
    <row r="30" spans="1:4" ht="12.75">
      <c r="A30" s="13" t="s">
        <v>25</v>
      </c>
      <c r="B30" s="14">
        <v>4369</v>
      </c>
      <c r="C30" s="14">
        <v>4644</v>
      </c>
      <c r="D30" s="14">
        <f t="shared" si="0"/>
        <v>9013</v>
      </c>
    </row>
    <row r="31" spans="1:4" ht="12.75">
      <c r="A31" s="21" t="s">
        <v>21</v>
      </c>
      <c r="B31" s="10">
        <v>9416</v>
      </c>
      <c r="C31" s="10">
        <v>10293</v>
      </c>
      <c r="D31" s="10">
        <f>C31+B31</f>
        <v>19709</v>
      </c>
    </row>
    <row r="32" spans="1:4" ht="25.5" customHeight="1">
      <c r="A32" s="24" t="s">
        <v>26</v>
      </c>
      <c r="B32" s="10">
        <v>22289</v>
      </c>
      <c r="C32" s="10">
        <v>24519</v>
      </c>
      <c r="D32" s="10">
        <f>B32+C32</f>
        <v>46808</v>
      </c>
    </row>
    <row r="33" spans="1:4" ht="12.75">
      <c r="A33" s="11" t="s">
        <v>28</v>
      </c>
      <c r="B33" s="10">
        <f>B12+B19+B20+B31+B32</f>
        <v>242273</v>
      </c>
      <c r="C33" s="10">
        <f>C12+C19+C20+C31+C32</f>
        <v>252655</v>
      </c>
      <c r="D33" s="10">
        <f>B33+C33</f>
        <v>494928</v>
      </c>
    </row>
    <row r="34" spans="1:4" ht="12.75">
      <c r="A34" s="13" t="s">
        <v>36</v>
      </c>
      <c r="B34" s="10">
        <v>3892</v>
      </c>
      <c r="C34" s="10">
        <v>4181</v>
      </c>
      <c r="D34" s="10">
        <v>8073</v>
      </c>
    </row>
    <row r="35" spans="1:4" ht="12.75">
      <c r="A35" s="11" t="s">
        <v>31</v>
      </c>
      <c r="B35" s="10">
        <f>B34+B33</f>
        <v>246165</v>
      </c>
      <c r="C35" s="10">
        <f>C34+C33</f>
        <v>256836</v>
      </c>
      <c r="D35" s="10">
        <f>B35+C35</f>
        <v>503001</v>
      </c>
    </row>
    <row r="36" spans="1:4" ht="12.75">
      <c r="A36" s="11" t="s">
        <v>34</v>
      </c>
      <c r="B36" s="10">
        <f>B35*1.18</f>
        <v>290474.7</v>
      </c>
      <c r="C36" s="10">
        <f>C35*1.18</f>
        <v>303066.48</v>
      </c>
      <c r="D36" s="10">
        <f>B36+C36</f>
        <v>593541.1799999999</v>
      </c>
    </row>
    <row r="37" spans="2:3" ht="12.75">
      <c r="B37" s="23"/>
      <c r="C37" s="23"/>
    </row>
    <row r="38" spans="1:3" ht="12.75">
      <c r="A38" s="2"/>
      <c r="B38" s="2"/>
      <c r="C38" s="2"/>
    </row>
    <row r="39" spans="2:4" ht="12.75">
      <c r="B39" s="26"/>
      <c r="C39" s="26"/>
      <c r="D39" s="26"/>
    </row>
    <row r="40" ht="12.75">
      <c r="A40" s="22" t="s">
        <v>22</v>
      </c>
    </row>
    <row r="41" ht="12.75">
      <c r="A41" s="22" t="s">
        <v>27</v>
      </c>
    </row>
    <row r="43" spans="1:4" ht="16.5" customHeight="1">
      <c r="A43" s="22" t="s">
        <v>32</v>
      </c>
      <c r="B43" s="22"/>
      <c r="C43" s="22"/>
      <c r="D43" s="22"/>
    </row>
    <row r="44" ht="12.75">
      <c r="A44" s="22" t="s">
        <v>33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2012-07-06T05:00:10Z</dcterms:modified>
  <cp:category/>
  <cp:version/>
  <cp:contentType/>
  <cp:contentStatus/>
</cp:coreProperties>
</file>