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4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<sst xmlns="http://schemas.openxmlformats.org/spreadsheetml/2006/main" count="40" uniqueCount="40">
  <si>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</si>
  <si>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</si>
  <si>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</si>
  <si>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</si>
  <si>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</si>
  <si>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</si>
  <si>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</si>
  <si>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</si>
  <si>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</si>
  <si>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</si>
  <si>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</si>
  <si>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</si>
  <si>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</si>
  <si>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</si>
  <si>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</si>
  <si>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</si>
  <si>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</si>
  <si>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</si>
  <si>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</si>
  <si>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</si>
  <si>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</si>
  <si>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</si>
  <si>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</si>
  <si>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</si>
  <si>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</si>
  <si>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</si>
  <si>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</si>
  <si>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</si>
  <si>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</si>
  <si>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</si>
  <si>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</si>
  <si>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</si>
  <si>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</si>
  <si>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</si>
  <si>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</si>
  <si>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</si>
  <si>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</si>
  <si>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</si>
  <si>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Р.Зорге,40</t>
  </si>
  <si>
    <t>Установка повысительного насоса ГВС ХВС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</si>
</sst>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4" ht="12.75">
      <c r="A7" s="9" t="s">
        <v>2</v>
      </c>
      <c r="B7" s="26">
        <v>292528</v>
      </c>
      <c r="C7" s="26">
        <v>321781</v>
      </c>
      <c r="D7" s="26">
        <f>SUM(B7:C7)</f>
        <v>614309</v>
      </c>
    </row>
    <row r="8" spans="1:4" ht="12.75">
      <c r="A8" s="9" t="s">
        <v>3</v>
      </c>
      <c r="B8" s="26">
        <v>22109</v>
      </c>
      <c r="C8" s="26">
        <v>24319</v>
      </c>
      <c r="D8" s="26">
        <f>SUM(B8:C8)</f>
        <v>46428</v>
      </c>
    </row>
    <row r="9" spans="1:4" ht="12.75">
      <c r="A9" s="7" t="s">
        <v>4</v>
      </c>
      <c r="B9" s="8"/>
      <c r="C9" s="8"/>
      <c r="D9" s="8"/>
    </row>
    <row r="10" spans="1:4" s="29" customFormat="1" ht="12.75">
      <c r="A10" s="11" t="s">
        <v>35</v>
      </c>
      <c r="B10" s="28">
        <v>47397</v>
      </c>
      <c r="C10" s="28">
        <v>47397</v>
      </c>
      <c r="D10" s="10">
        <f>SUM(B10:C10)</f>
        <v>94794</v>
      </c>
    </row>
    <row r="11" spans="1:4" ht="12.75">
      <c r="A11" s="12" t="s">
        <v>5</v>
      </c>
      <c r="B11" s="10">
        <f>SUM(B12:B20)</f>
        <v>187506</v>
      </c>
      <c r="C11" s="10">
        <f>SUM(C12:C20)</f>
        <v>203311</v>
      </c>
      <c r="D11" s="10">
        <f>SUM(D12:D20)</f>
        <v>390817</v>
      </c>
    </row>
    <row r="12" spans="1:4" ht="12.75">
      <c r="A12" s="13" t="s">
        <v>36</v>
      </c>
      <c r="B12" s="23">
        <v>28000</v>
      </c>
      <c r="C12" s="23">
        <v>28000</v>
      </c>
      <c r="D12" s="14">
        <f>SUM(B12:C12)</f>
        <v>56000</v>
      </c>
    </row>
    <row r="13" spans="1:4" ht="12.75">
      <c r="A13" s="13" t="s">
        <v>37</v>
      </c>
      <c r="B13" s="14">
        <v>8540</v>
      </c>
      <c r="C13" s="14">
        <v>9394</v>
      </c>
      <c r="D13" s="14">
        <f aca="true" t="shared" si="0" ref="D13:D21">SUM(B13:C13)</f>
        <v>17934</v>
      </c>
    </row>
    <row r="14" spans="1:4" ht="12.75">
      <c r="A14" s="24" t="s">
        <v>26</v>
      </c>
      <c r="B14" s="23">
        <v>8150</v>
      </c>
      <c r="C14" s="23">
        <v>8965</v>
      </c>
      <c r="D14" s="14">
        <f t="shared" si="0"/>
        <v>17115</v>
      </c>
    </row>
    <row r="15" spans="1:4" ht="12.75">
      <c r="A15" s="15" t="s">
        <v>27</v>
      </c>
      <c r="B15" s="23">
        <v>15965</v>
      </c>
      <c r="C15" s="23">
        <v>15965</v>
      </c>
      <c r="D15" s="14">
        <f t="shared" si="0"/>
        <v>31930</v>
      </c>
    </row>
    <row r="16" spans="1:4" ht="12.75">
      <c r="A16" s="15" t="s">
        <v>28</v>
      </c>
      <c r="B16" s="23">
        <v>9510</v>
      </c>
      <c r="C16" s="23">
        <v>10461</v>
      </c>
      <c r="D16" s="14">
        <f t="shared" si="0"/>
        <v>19971</v>
      </c>
    </row>
    <row r="17" spans="1:4" ht="12.75">
      <c r="A17" s="15" t="s">
        <v>8</v>
      </c>
      <c r="B17" s="14">
        <v>636</v>
      </c>
      <c r="C17" s="14">
        <v>636</v>
      </c>
      <c r="D17" s="14">
        <f t="shared" si="0"/>
        <v>1272</v>
      </c>
    </row>
    <row r="18" spans="1:4" ht="12.75">
      <c r="A18" s="15" t="s">
        <v>6</v>
      </c>
      <c r="B18" s="23">
        <v>5850</v>
      </c>
      <c r="C18" s="23">
        <v>6435</v>
      </c>
      <c r="D18" s="14">
        <f t="shared" si="0"/>
        <v>12285</v>
      </c>
    </row>
    <row r="19" spans="1:4" ht="12.75">
      <c r="A19" s="15" t="s">
        <v>7</v>
      </c>
      <c r="B19" s="14">
        <v>8741</v>
      </c>
      <c r="C19" s="14">
        <v>9615</v>
      </c>
      <c r="D19" s="14">
        <f t="shared" si="0"/>
        <v>18356</v>
      </c>
    </row>
    <row r="20" spans="1:4" ht="12.75">
      <c r="A20" s="27" t="s">
        <v>39</v>
      </c>
      <c r="B20" s="14">
        <v>102114</v>
      </c>
      <c r="C20" s="14">
        <v>113840</v>
      </c>
      <c r="D20" s="14">
        <f t="shared" si="0"/>
        <v>215954</v>
      </c>
    </row>
    <row r="21" spans="1:4" ht="27.75" customHeight="1">
      <c r="A21" s="16" t="s">
        <v>9</v>
      </c>
      <c r="B21" s="10">
        <v>15931</v>
      </c>
      <c r="C21" s="10">
        <v>16989</v>
      </c>
      <c r="D21" s="14">
        <f t="shared" si="0"/>
        <v>32920</v>
      </c>
    </row>
    <row r="22" spans="1:4" ht="25.5">
      <c r="A22" s="17" t="s">
        <v>10</v>
      </c>
      <c r="B22" s="10">
        <f>B23+B27</f>
        <v>60079</v>
      </c>
      <c r="C22" s="10">
        <f>C23+C27</f>
        <v>65716</v>
      </c>
      <c r="D22" s="10">
        <f>D23+D27</f>
        <v>125795</v>
      </c>
    </row>
    <row r="23" spans="1:4" ht="12.75">
      <c r="A23" s="18" t="s">
        <v>11</v>
      </c>
      <c r="B23" s="14">
        <f>SUM(B24:B26)</f>
        <v>18553</v>
      </c>
      <c r="C23" s="14">
        <f>SUM(C24:C26)</f>
        <v>20346</v>
      </c>
      <c r="D23" s="14">
        <f aca="true" t="shared" si="1" ref="D23:D29">B23+C23</f>
        <v>38899</v>
      </c>
    </row>
    <row r="24" spans="1:4" ht="12.75">
      <c r="A24" s="13" t="s">
        <v>12</v>
      </c>
      <c r="B24" s="14">
        <v>16832</v>
      </c>
      <c r="C24" s="14">
        <v>18516</v>
      </c>
      <c r="D24" s="14">
        <f t="shared" si="1"/>
        <v>35348</v>
      </c>
    </row>
    <row r="25" spans="1:4" ht="12.75">
      <c r="A25" s="15" t="s">
        <v>13</v>
      </c>
      <c r="B25" s="14">
        <v>1558</v>
      </c>
      <c r="C25" s="14">
        <v>1657</v>
      </c>
      <c r="D25" s="14">
        <f t="shared" si="1"/>
        <v>3215</v>
      </c>
    </row>
    <row r="26" spans="1:4" ht="12.75">
      <c r="A26" s="13" t="s">
        <v>14</v>
      </c>
      <c r="B26" s="14">
        <v>163</v>
      </c>
      <c r="C26" s="14">
        <v>173</v>
      </c>
      <c r="D26" s="14">
        <f t="shared" si="1"/>
        <v>336</v>
      </c>
    </row>
    <row r="27" spans="1:4" ht="12.75">
      <c r="A27" s="18" t="s">
        <v>15</v>
      </c>
      <c r="B27" s="14">
        <f>SUM(B28:B29)</f>
        <v>41526</v>
      </c>
      <c r="C27" s="14">
        <f>SUM(C28:C29)</f>
        <v>45370</v>
      </c>
      <c r="D27" s="14">
        <f t="shared" si="1"/>
        <v>86896</v>
      </c>
    </row>
    <row r="28" spans="1:4" ht="12.75">
      <c r="A28" s="13" t="s">
        <v>19</v>
      </c>
      <c r="B28" s="14">
        <v>33189</v>
      </c>
      <c r="C28" s="14">
        <v>36508</v>
      </c>
      <c r="D28" s="14">
        <f t="shared" si="1"/>
        <v>69697</v>
      </c>
    </row>
    <row r="29" spans="1:4" ht="12.75">
      <c r="A29" s="13" t="s">
        <v>20</v>
      </c>
      <c r="B29" s="14">
        <v>8337</v>
      </c>
      <c r="C29" s="14">
        <v>8862</v>
      </c>
      <c r="D29" s="14">
        <f t="shared" si="1"/>
        <v>17199</v>
      </c>
    </row>
    <row r="30" spans="1:4" ht="12.75">
      <c r="A30" s="19" t="s">
        <v>16</v>
      </c>
      <c r="B30" s="10">
        <v>9078</v>
      </c>
      <c r="C30" s="10">
        <v>9853</v>
      </c>
      <c r="D30" s="10">
        <f>C30+B30</f>
        <v>18931</v>
      </c>
    </row>
    <row r="31" spans="1:4" ht="25.5" customHeight="1">
      <c r="A31" s="22" t="s">
        <v>21</v>
      </c>
      <c r="B31" s="10">
        <v>30739</v>
      </c>
      <c r="C31" s="10">
        <v>33812.4</v>
      </c>
      <c r="D31" s="10">
        <f>B31+C31</f>
        <v>64551.4</v>
      </c>
    </row>
    <row r="32" spans="1:4" ht="12.75">
      <c r="A32" s="11" t="s">
        <v>23</v>
      </c>
      <c r="B32" s="10">
        <f>B11+B21+B22+B30+B31</f>
        <v>303333</v>
      </c>
      <c r="C32" s="10">
        <f>C11+C21+C22+C30+C31</f>
        <v>329681.4</v>
      </c>
      <c r="D32" s="10">
        <f>B32+C32</f>
        <v>633014.4</v>
      </c>
    </row>
    <row r="33" spans="1:4" ht="12.75">
      <c r="A33" s="13" t="s">
        <v>34</v>
      </c>
      <c r="B33" s="10">
        <v>3475</v>
      </c>
      <c r="C33" s="10">
        <v>3791</v>
      </c>
      <c r="D33" s="10">
        <f>B33+C33</f>
        <v>7266</v>
      </c>
    </row>
    <row r="34" spans="1:4" ht="12.75">
      <c r="A34" s="11" t="s">
        <v>29</v>
      </c>
      <c r="B34" s="10">
        <f>B33+B32</f>
        <v>306808</v>
      </c>
      <c r="C34" s="10">
        <f>C33+C32</f>
        <v>333472.4</v>
      </c>
      <c r="D34" s="10">
        <f>B34+C34</f>
        <v>640280.4</v>
      </c>
    </row>
    <row r="35" spans="1:4" ht="12.75">
      <c r="A35" s="11" t="s">
        <v>32</v>
      </c>
      <c r="B35" s="10">
        <f>B34*1.18</f>
        <v>362033.44</v>
      </c>
      <c r="C35" s="10">
        <f>C34*1.18</f>
        <v>393497.43200000003</v>
      </c>
      <c r="D35" s="10">
        <f>B35+C35</f>
        <v>755530.872</v>
      </c>
    </row>
    <row r="36" spans="2:3" ht="12.75">
      <c r="B36" s="21"/>
      <c r="C36" s="21"/>
    </row>
    <row r="37" spans="1:3" ht="12.75">
      <c r="A37" s="2"/>
      <c r="B37" s="2"/>
      <c r="C37" s="2"/>
    </row>
    <row r="38" spans="2:4" ht="12.75">
      <c r="B38" s="25"/>
      <c r="C38" s="25"/>
      <c r="D38" s="25"/>
    </row>
    <row r="39" ht="12.75">
      <c r="A39" s="20" t="s">
        <v>17</v>
      </c>
    </row>
    <row r="40" ht="12.75">
      <c r="A40" s="20" t="s">
        <v>22</v>
      </c>
    </row>
    <row r="42" spans="1:4" ht="16.5" customHeight="1">
      <c r="A42" s="20" t="s">
        <v>30</v>
      </c>
      <c r="B42" s="20"/>
      <c r="C42" s="20"/>
      <c r="D42" s="20"/>
    </row>
    <row r="43" ht="12.75">
      <c r="A43" s="20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2012-07-06T05:02:19Z</dcterms:modified>
  <cp:category/>
  <cp:version/>
  <cp:contentType/>
  <cp:contentStatus/>
</cp:coreProperties>
</file>