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<sst xmlns="http://schemas.openxmlformats.org/spreadsheetml/2006/main" count="38" uniqueCount="38">
  <si>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8Марта 32</t>
  </si>
  <si>
    <t>Статьи расходов</t>
  </si>
  <si>
    <t>Итого</t>
  </si>
  <si>
    <t>Итого стоимость услуг</t>
  </si>
  <si>
    <t>Итого стоимость услуг с НДС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</si>
  <si>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</si>
  <si>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(п/осмотры,непредвиденный ремонт)</t>
  </si>
  <si>
    <t xml:space="preserve"> - ремонт лестничной клетки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</si>
  <si>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</si>
  <si>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</si>
  <si>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</si>
  <si>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</si>
  <si>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подготовка к отопительному сезону</t>
  </si>
  <si>
    <t xml:space="preserve"> - ремонт и обслуживание АППЗ и ДУ</t>
  </si>
  <si>
    <t>2. Содержание домового хозяйства и придомовой территории в т.ч.</t>
  </si>
  <si>
    <t>2.1.Услуги сторонних организаций</t>
  </si>
  <si>
    <t xml:space="preserve"> - расходы по сбору, вывозу твердобытовых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</si>
  <si>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</si>
  <si>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</si>
  <si>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</t>
  </si>
  <si>
    <t>2.2.Услуги жилищных предприятий</t>
  </si>
  <si>
    <t xml:space="preserve"> - расходы по уборке придомовой территории</t>
  </si>
  <si>
    <t xml:space="preserve"> - расходы по уборке мусоропровода</t>
  </si>
  <si>
    <t xml:space="preserve"> - расходы по уборке лестничных клеток</t>
  </si>
  <si>
    <t>3. Общеэксплуатационные расходы</t>
  </si>
  <si>
    <t>4. Расходы по начислению и сбору платежей, управлению жилищном фондом</t>
  </si>
  <si>
    <t>Итого себестоимость услуг</t>
  </si>
  <si>
    <t>Итого стоимость услуг с НДС с учетом сальдо</t>
  </si>
  <si>
    <t>Общая площадь, м2</t>
  </si>
  <si>
    <t>Ожидаемое сальдо за 2013г.</t>
  </si>
  <si>
    <t xml:space="preserve"> - вывоз КГМ </t>
  </si>
  <si>
    <t xml:space="preserve"> - техническое обслуживание приборов учета тепловой энергии</t>
  </si>
  <si>
    <t xml:space="preserve"> - восстановление работоспособности системы пожаротушения</t>
  </si>
  <si>
    <t>с 01.01.2014г.</t>
  </si>
  <si>
    <t>с 01.07.2014г.</t>
  </si>
  <si>
    <t>Прочие расходы</t>
  </si>
  <si>
    <t>Расшифровка размера платы за содержание и ремонт</t>
  </si>
  <si>
    <t>жилого дома по адресу: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</si>
</sst>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A5"/>
    </sheetView>
  </sheetViews>
  <sheetFormatPr defaultColWidth="9.140625" defaultRowHeight="12.75"/>
  <cols>
    <col min="1" max="1" width="69.57421875" style="0" customWidth="1"/>
    <col min="2" max="2" width="11.7109375" style="0" hidden="1" customWidth="1"/>
    <col min="3" max="3" width="12.7109375" style="0" customWidth="1"/>
    <col min="4" max="4" width="13.57421875" style="0" customWidth="1"/>
  </cols>
  <sheetData>
    <row r="1" spans="1:2" ht="12.75">
      <c r="A1" s="2"/>
      <c r="B1" s="1"/>
    </row>
    <row r="2" spans="1:2" ht="12.75">
      <c r="A2" s="8"/>
      <c r="B2" s="1"/>
    </row>
    <row r="3" spans="1:2" ht="12.75">
      <c r="A3" s="8"/>
      <c r="B3" s="1"/>
    </row>
    <row r="4" spans="1:2" ht="12.75">
      <c r="A4" s="25" t="s">
        <v>36</v>
      </c>
      <c r="B4" s="1"/>
    </row>
    <row r="5" spans="1:2" ht="12.75">
      <c r="A5" s="25" t="s">
        <v>37</v>
      </c>
      <c r="B5" s="1"/>
    </row>
    <row r="6" spans="1:4" ht="12.75" customHeight="1">
      <c r="A6" s="17" t="s">
        <v>0</v>
      </c>
      <c r="B6" s="1"/>
      <c r="C6" s="23"/>
      <c r="D6" s="23"/>
    </row>
    <row r="7" spans="1:4" ht="12.75">
      <c r="A7" s="7"/>
      <c r="B7" s="18" t="s">
        <v>2</v>
      </c>
      <c r="C7" s="9" t="s">
        <v>33</v>
      </c>
      <c r="D7" s="9" t="s">
        <v>34</v>
      </c>
    </row>
    <row r="8" spans="1:4" ht="12.75">
      <c r="A8" s="4" t="s">
        <v>1</v>
      </c>
      <c r="B8" s="19"/>
      <c r="C8" s="23"/>
      <c r="D8" s="23"/>
    </row>
    <row r="9" spans="1:4" ht="12.75">
      <c r="A9" s="11" t="s">
        <v>29</v>
      </c>
      <c r="B9" s="20" t="e">
        <f>#REF!</f>
        <v>#REF!</v>
      </c>
      <c r="C9" s="16">
        <v>12.510615929608045</v>
      </c>
      <c r="D9" s="16">
        <v>4.523985830190836</v>
      </c>
    </row>
    <row r="10" spans="1:4" ht="25.5">
      <c r="A10" s="12" t="s">
        <v>5</v>
      </c>
      <c r="B10" s="21" t="e">
        <f>B11+#REF!+B12+#REF!+B13+B14+B15+B16+#REF!+B17+#REF!+B18+#REF!+#REF!+B19+#REF!+#REF!+#REF!+B20</f>
        <v>#REF!</v>
      </c>
      <c r="C10" s="16">
        <v>15.536477548759239</v>
      </c>
      <c r="D10" s="16">
        <v>8.410549432314015</v>
      </c>
    </row>
    <row r="11" spans="1:4" ht="25.5">
      <c r="A11" s="3" t="s">
        <v>6</v>
      </c>
      <c r="B11" s="20" t="e">
        <f>#REF!+#REF!</f>
        <v>#REF!</v>
      </c>
      <c r="C11" s="15">
        <v>0.6128211918102026</v>
      </c>
      <c r="D11" s="15">
        <v>0.6453007149761433</v>
      </c>
    </row>
    <row r="12" spans="1:4" ht="12.75">
      <c r="A12" s="3" t="s">
        <v>7</v>
      </c>
      <c r="B12" s="20" t="e">
        <f>#REF!</f>
        <v>#REF!</v>
      </c>
      <c r="C12" s="15">
        <v>14.48194220902599</v>
      </c>
      <c r="D12" s="15">
        <v>0</v>
      </c>
    </row>
    <row r="13" spans="1:4" ht="12.75">
      <c r="A13" s="3" t="s">
        <v>8</v>
      </c>
      <c r="B13" s="20" t="e">
        <f>#REF!</f>
        <v>#REF!</v>
      </c>
      <c r="C13" s="15">
        <v>0.057411724374357216</v>
      </c>
      <c r="D13" s="15">
        <v>0</v>
      </c>
    </row>
    <row r="14" spans="1:4" ht="12.75">
      <c r="A14" s="3" t="s">
        <v>9</v>
      </c>
      <c r="B14" s="20" t="e">
        <f>#REF!</f>
        <v>#REF!</v>
      </c>
      <c r="C14" s="15">
        <v>0</v>
      </c>
      <c r="D14" s="15">
        <v>0.32023846185133326</v>
      </c>
    </row>
    <row r="15" spans="1:4" ht="12.75">
      <c r="A15" s="3" t="s">
        <v>10</v>
      </c>
      <c r="B15" s="20" t="e">
        <f>#REF!</f>
        <v>#REF!</v>
      </c>
      <c r="C15" s="15">
        <v>0</v>
      </c>
      <c r="D15" s="15">
        <v>0.3944227197279149</v>
      </c>
    </row>
    <row r="16" spans="1:4" ht="12.75">
      <c r="A16" s="3" t="s">
        <v>11</v>
      </c>
      <c r="B16" s="20" t="e">
        <f>#REF!</f>
        <v>#REF!</v>
      </c>
      <c r="C16" s="15">
        <v>0</v>
      </c>
      <c r="D16" s="15">
        <v>1.4488010086982797</v>
      </c>
    </row>
    <row r="17" spans="1:4" ht="12.75">
      <c r="A17" s="3" t="s">
        <v>12</v>
      </c>
      <c r="B17" s="20" t="e">
        <f>#REF!</f>
        <v>#REF!</v>
      </c>
      <c r="C17" s="15">
        <v>0</v>
      </c>
      <c r="D17" s="15">
        <v>3.163450181964676</v>
      </c>
    </row>
    <row r="18" spans="1:4" ht="12.75">
      <c r="A18" s="13" t="s">
        <v>31</v>
      </c>
      <c r="B18" s="20" t="e">
        <f>#REF!</f>
        <v>#REF!</v>
      </c>
      <c r="C18" s="15">
        <v>0.09016461072729702</v>
      </c>
      <c r="D18" s="15">
        <v>0.09494333819476321</v>
      </c>
    </row>
    <row r="19" spans="1:4" ht="12.75">
      <c r="A19" s="3" t="s">
        <v>13</v>
      </c>
      <c r="B19" s="20" t="e">
        <f>#REF!</f>
        <v>#REF!</v>
      </c>
      <c r="C19" s="15">
        <v>0.2941378128213919</v>
      </c>
      <c r="D19" s="15">
        <v>0.3097271207745749</v>
      </c>
    </row>
    <row r="20" spans="1:4" ht="12.75">
      <c r="A20" s="13" t="s">
        <v>32</v>
      </c>
      <c r="B20" s="20" t="e">
        <f>#REF!</f>
        <v>#REF!</v>
      </c>
      <c r="C20" s="15">
        <v>0</v>
      </c>
      <c r="D20" s="15">
        <v>2.0336658861263315</v>
      </c>
    </row>
    <row r="21" spans="1:4" ht="12.75">
      <c r="A21" s="12" t="s">
        <v>14</v>
      </c>
      <c r="B21" s="21" t="e">
        <f>B22+B27</f>
        <v>#REF!</v>
      </c>
      <c r="C21" s="16">
        <v>8.181511289612065</v>
      </c>
      <c r="D21" s="16">
        <v>9.184954460341803</v>
      </c>
    </row>
    <row r="22" spans="1:4" ht="12.75">
      <c r="A22" s="3" t="s">
        <v>15</v>
      </c>
      <c r="B22" s="20" t="e">
        <f>B23+B24+B25+#REF!+B26</f>
        <v>#REF!</v>
      </c>
      <c r="C22" s="15">
        <v>4.567122843103645</v>
      </c>
      <c r="D22" s="15">
        <v>5.220775499942864</v>
      </c>
    </row>
    <row r="23" spans="1:4" ht="12.75">
      <c r="A23" s="3" t="s">
        <v>16</v>
      </c>
      <c r="B23" s="20" t="e">
        <f>#REF!</f>
        <v>#REF!</v>
      </c>
      <c r="C23" s="15">
        <v>0.44206604959433204</v>
      </c>
      <c r="D23" s="15">
        <v>0.4942452291166724</v>
      </c>
    </row>
    <row r="24" spans="1:4" ht="12.75">
      <c r="A24" s="3" t="s">
        <v>17</v>
      </c>
      <c r="B24" s="20" t="e">
        <f>#REF!</f>
        <v>#REF!</v>
      </c>
      <c r="C24" s="15">
        <v>0.022423037367158036</v>
      </c>
      <c r="D24" s="15">
        <v>0.02360781624957148</v>
      </c>
    </row>
    <row r="25" spans="1:4" ht="12.75">
      <c r="A25" s="3" t="s">
        <v>18</v>
      </c>
      <c r="B25" s="20" t="e">
        <f>#REF!</f>
        <v>#REF!</v>
      </c>
      <c r="C25" s="15">
        <v>0.03826077019769169</v>
      </c>
      <c r="D25" s="15">
        <v>0.040097177465432524</v>
      </c>
    </row>
    <row r="26" spans="1:4" ht="12.75">
      <c r="A26" s="3" t="s">
        <v>19</v>
      </c>
      <c r="B26" s="20" t="e">
        <f>#REF!</f>
        <v>#REF!</v>
      </c>
      <c r="C26" s="15">
        <v>4.0643729859444635</v>
      </c>
      <c r="D26" s="15">
        <v>4.662825277111188</v>
      </c>
    </row>
    <row r="27" spans="1:4" ht="12.75">
      <c r="A27" s="3" t="s">
        <v>20</v>
      </c>
      <c r="B27" s="20" t="e">
        <f>B28+B29+B30+B31+#REF!</f>
        <v>#REF!</v>
      </c>
      <c r="C27" s="15">
        <v>3.614388446508419</v>
      </c>
      <c r="D27" s="15">
        <v>3.9641789603989395</v>
      </c>
    </row>
    <row r="28" spans="1:4" ht="12.75">
      <c r="A28" s="3" t="s">
        <v>21</v>
      </c>
      <c r="B28" s="20" t="e">
        <f>#REF!</f>
        <v>#REF!</v>
      </c>
      <c r="C28" s="15">
        <v>1.3497239594315584</v>
      </c>
      <c r="D28" s="15">
        <v>1.4212593292814313</v>
      </c>
    </row>
    <row r="29" spans="1:4" ht="12.75">
      <c r="A29" s="3" t="s">
        <v>22</v>
      </c>
      <c r="B29" s="20" t="e">
        <f>#REF!</f>
        <v>#REF!</v>
      </c>
      <c r="C29" s="15">
        <v>0.40656749952812427</v>
      </c>
      <c r="D29" s="15">
        <v>0.4281155770031148</v>
      </c>
    </row>
    <row r="30" spans="1:4" ht="12.75">
      <c r="A30" s="3" t="s">
        <v>23</v>
      </c>
      <c r="B30" s="20" t="e">
        <f>#REF!</f>
        <v>#REF!</v>
      </c>
      <c r="C30" s="15">
        <v>1.720969802084218</v>
      </c>
      <c r="D30" s="15">
        <v>1.8121812015946812</v>
      </c>
    </row>
    <row r="31" spans="1:4" ht="12.75">
      <c r="A31" s="3" t="s">
        <v>30</v>
      </c>
      <c r="B31" s="20" t="e">
        <f>#REF!</f>
        <v>#REF!</v>
      </c>
      <c r="C31" s="15">
        <v>0.13712718546451833</v>
      </c>
      <c r="D31" s="15">
        <v>0.302622852519712</v>
      </c>
    </row>
    <row r="32" spans="1:4" ht="12.75">
      <c r="A32" s="12" t="s">
        <v>24</v>
      </c>
      <c r="B32" s="21" t="e">
        <f>#REF!</f>
        <v>#REF!</v>
      </c>
      <c r="C32" s="16">
        <v>0.7377455586902467</v>
      </c>
      <c r="D32" s="16">
        <v>0.8063885349096975</v>
      </c>
    </row>
    <row r="33" spans="1:4" ht="14.25" customHeight="1">
      <c r="A33" s="12" t="s">
        <v>25</v>
      </c>
      <c r="B33" s="21" t="e">
        <f>#REF!+#REF!</f>
        <v>#REF!</v>
      </c>
      <c r="C33" s="16">
        <v>1.65</v>
      </c>
      <c r="D33" s="16">
        <v>1.7386899999999998</v>
      </c>
    </row>
    <row r="34" spans="1:4" ht="12.75">
      <c r="A34" s="5" t="s">
        <v>26</v>
      </c>
      <c r="B34" s="21" t="e">
        <f>B10+B21+B32+B33</f>
        <v>#REF!</v>
      </c>
      <c r="C34" s="15">
        <v>26.105734397061553</v>
      </c>
      <c r="D34" s="15">
        <v>20.140582427565516</v>
      </c>
    </row>
    <row r="35" spans="1:4" ht="12.75">
      <c r="A35" s="6" t="s">
        <v>35</v>
      </c>
      <c r="B35" s="20" t="e">
        <f>#REF!</f>
        <v>#REF!</v>
      </c>
      <c r="C35" s="15">
        <v>0.3354623412033754</v>
      </c>
      <c r="D35" s="15">
        <v>0.37126001130682923</v>
      </c>
    </row>
    <row r="36" spans="1:4" ht="12.75">
      <c r="A36" s="6" t="s">
        <v>3</v>
      </c>
      <c r="B36" s="20" t="e">
        <f>B34+B35</f>
        <v>#REF!</v>
      </c>
      <c r="C36" s="15">
        <v>26.441196738264924</v>
      </c>
      <c r="D36" s="15">
        <v>20.511842438872346</v>
      </c>
    </row>
    <row r="37" spans="1:4" ht="12.75">
      <c r="A37" s="6" t="s">
        <v>4</v>
      </c>
      <c r="B37" s="20" t="e">
        <f>B36*1.18</f>
        <v>#REF!</v>
      </c>
      <c r="C37" s="15">
        <v>31.200612151152608</v>
      </c>
      <c r="D37" s="15">
        <v>24.203974077869365</v>
      </c>
    </row>
    <row r="38" spans="1:4" ht="12.75">
      <c r="A38" s="6" t="s">
        <v>27</v>
      </c>
      <c r="B38" s="20" t="e">
        <f>#REF!</f>
        <v>#REF!</v>
      </c>
      <c r="C38" s="16">
        <v>18.689996221544565</v>
      </c>
      <c r="D38" s="16">
        <v>19.67998824767853</v>
      </c>
    </row>
    <row r="39" spans="1:4" ht="12.75">
      <c r="A39" s="6" t="s">
        <v>28</v>
      </c>
      <c r="B39" s="22" t="e">
        <f>#REF!</f>
        <v>#REF!</v>
      </c>
      <c r="C39" s="24">
        <v>7292.5</v>
      </c>
      <c r="D39" s="24">
        <v>7292.5</v>
      </c>
    </row>
    <row r="40" spans="1:2" ht="12.75">
      <c r="A40" s="1"/>
      <c r="B40" s="10"/>
    </row>
    <row r="41" spans="1:2" ht="12.75">
      <c r="A41" s="1"/>
      <c r="B41" s="14"/>
    </row>
    <row r="42" spans="1:2" ht="12.75">
      <c r="A42" s="1"/>
      <c r="B42" s="14"/>
    </row>
    <row r="43" spans="1:2" ht="12.75">
      <c r="A43" s="1"/>
      <c r="B43" s="14"/>
    </row>
  </sheetData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Владимировна</cp:lastModifiedBy>
  <cp:lastPrinted>2014-01-22T05:40:05Z</cp:lastPrinted>
  <dcterms:created xsi:type="dcterms:W3CDTF">2010-09-28T04:44:10Z</dcterms:created>
  <dcterms:modified xsi:type="dcterms:W3CDTF">2014-06-06T04:07:21Z</dcterms:modified>
  <cp:category/>
  <cp:version/>
  <cp:contentType/>
  <cp:contentStatus/>
</cp:coreProperties>
</file>