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106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<sst xmlns="http://schemas.openxmlformats.org/spreadsheetml/2006/main" count="53" uniqueCount="53">
  <si>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Статьи расходов</t>
  </si>
  <si>
    <t xml:space="preserve"> -  техническая диагностирование внутридомовых газовых сетей</t>
  </si>
  <si>
    <t xml:space="preserve"> -  восстановление работоспособности системы пожаротушения  в домах повышенной этажности</t>
  </si>
  <si>
    <t>с 01.01.2014г.</t>
  </si>
  <si>
    <t>Сальдо распределить на 20 лет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</si>
  <si>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</si>
  <si>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</si>
  <si>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</si>
  <si>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 ремонт лестничных клеток</t>
  </si>
  <si>
    <t xml:space="preserve"> -  установка пластиковых окон</t>
  </si>
  <si>
    <t xml:space="preserve"> -  ремонт розлива ХВС, ГВС, канализации</t>
  </si>
  <si>
    <t xml:space="preserve"> -  ремонт кровли</t>
  </si>
  <si>
    <t xml:space="preserve"> -  очистка кровли от снега</t>
  </si>
  <si>
    <t xml:space="preserve"> -  общестроительные работы </t>
  </si>
  <si>
    <t xml:space="preserve"> -  сантехнические работы</t>
  </si>
  <si>
    <t xml:space="preserve"> - электромонтажные работы</t>
  </si>
  <si>
    <t xml:space="preserve"> -  подготовка к отопительному сезону</t>
  </si>
  <si>
    <t xml:space="preserve"> -  внешнее благоустройство</t>
  </si>
  <si>
    <t xml:space="preserve"> -  АППЗ и ДУ</t>
  </si>
  <si>
    <t xml:space="preserve"> -  замер сопротивления изоляции электропроводки</t>
  </si>
  <si>
    <t xml:space="preserve"> -  обслуживание  теплосчетчиков</t>
  </si>
  <si>
    <t xml:space="preserve"> -  установка коммерческого узла учета тепловой энергии и теплоносителя</t>
  </si>
  <si>
    <t xml:space="preserve"> -  обслуживание узла учета автоматического регулирования</t>
  </si>
  <si>
    <t xml:space="preserve"> -  обслуживание насосной станции</t>
  </si>
  <si>
    <t xml:space="preserve"> -  содержание ИТП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</si>
  <si>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</si>
  <si>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</si>
  <si>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</si>
  <si>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</si>
  <si>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</si>
  <si>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</si>
  <si>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</si>
  <si>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 xml:space="preserve"> - расходы по содержанию лифтов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</si>
  <si>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</si>
  <si>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</si>
  <si>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</si>
  <si>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</si>
  <si>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</si>
  <si>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расходы по уборке мусоропровода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</si>
  <si>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</si>
  <si>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</si>
  <si>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</si>
  <si>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</si>
  <si>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</si>
  <si>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>Итого стоимость услуг</t>
  </si>
  <si>
    <t xml:space="preserve">Итого стоимость услуг с НДС </t>
  </si>
  <si>
    <t>Итого стоимость услуг с НДС с учетом сальдо</t>
  </si>
  <si>
    <t>Общая площадь, кв.м.</t>
  </si>
  <si>
    <t>Братьев Кадомцевых 15</t>
  </si>
  <si>
    <t>Прочие расходы</t>
  </si>
  <si>
    <t>Ожидаемое  сальдо на  01.10.2013     год</t>
  </si>
  <si>
    <t>Расшифровка размера платы за содержание и ремонт жилого дома по адресу</t>
  </si>
  <si>
    <t>Размер платы за содержание и ремонт жилого дома с учетом сальдо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</si>
</sst>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%"/>
    <numFmt numFmtId="168" formatCode="#,##0_р_."/>
    <numFmt numFmtId="169" formatCode="0.00000%"/>
    <numFmt numFmtId="170" formatCode="#,##0.000_р_."/>
    <numFmt numFmtId="171" formatCode="0.0000000"/>
    <numFmt numFmtId="172" formatCode="0.00000000"/>
    <numFmt numFmtId="173" formatCode="0.000000"/>
    <numFmt numFmtId="174" formatCode="0.0000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* #,##0_);_(* \(#,##0\);_(* &quot;-&quot;??_);_(@_)"/>
    <numFmt numFmtId="192" formatCode="_-* #,##0_р_._-;\-* #,##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00,000"/>
    <numFmt numFmtId="199" formatCode="_-* #,##0.0_р_._-;\-* #,##0.0_р_._-;_-* &quot;-&quot;??_р_._-;_-@_-"/>
    <numFmt numFmtId="200" formatCode="_-* #,##0.0_р_._-;\-* #,##0.0_р_._-;_-* &quot;-&quot;?_р_._-;_-@_-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99" applyFont="1">
      <alignment/>
      <protection/>
    </xf>
    <xf numFmtId="1" fontId="1" fillId="0" borderId="10" xfId="101" applyNumberFormat="1" applyFont="1" applyFill="1" applyBorder="1" applyAlignment="1">
      <alignment vertical="top" wrapText="1"/>
      <protection/>
    </xf>
    <xf numFmtId="0" fontId="1" fillId="0" borderId="0" xfId="99" applyFont="1" applyFill="1">
      <alignment/>
      <protection/>
    </xf>
    <xf numFmtId="0" fontId="0" fillId="0" borderId="0" xfId="102" applyFont="1">
      <alignment/>
      <protection/>
    </xf>
    <xf numFmtId="0" fontId="1" fillId="0" borderId="0" xfId="0" applyFont="1" applyFill="1" applyAlignment="1">
      <alignment horizontal="center" vertical="top" wrapText="1"/>
    </xf>
    <xf numFmtId="0" fontId="24" fillId="0" borderId="0" xfId="102" applyFont="1" applyAlignment="1">
      <alignment horizontal="center"/>
      <protection/>
    </xf>
    <xf numFmtId="0" fontId="25" fillId="0" borderId="0" xfId="102" applyFont="1" applyAlignment="1">
      <alignment/>
      <protection/>
    </xf>
    <xf numFmtId="0" fontId="0" fillId="0" borderId="0" xfId="102" applyFont="1" applyFill="1">
      <alignment/>
      <protection/>
    </xf>
    <xf numFmtId="0" fontId="0" fillId="0" borderId="11" xfId="102" applyFont="1" applyBorder="1">
      <alignment/>
      <protection/>
    </xf>
    <xf numFmtId="0" fontId="21" fillId="0" borderId="10" xfId="102" applyFont="1" applyFill="1" applyBorder="1" applyAlignment="1">
      <alignment horizontal="center"/>
      <protection/>
    </xf>
    <xf numFmtId="0" fontId="26" fillId="0" borderId="10" xfId="66" applyFont="1" applyFill="1" applyBorder="1" applyAlignment="1">
      <alignment horizontal="center"/>
      <protection/>
    </xf>
    <xf numFmtId="0" fontId="21" fillId="0" borderId="10" xfId="102" applyFont="1" applyFill="1" applyBorder="1" applyAlignment="1">
      <alignment horizontal="left"/>
      <protection/>
    </xf>
    <xf numFmtId="0" fontId="24" fillId="0" borderId="11" xfId="102" applyFont="1" applyBorder="1">
      <alignment/>
      <protection/>
    </xf>
    <xf numFmtId="0" fontId="24" fillId="0" borderId="10" xfId="102" applyFont="1" applyFill="1" applyBorder="1" applyAlignment="1">
      <alignment wrapText="1"/>
      <protection/>
    </xf>
    <xf numFmtId="0" fontId="0" fillId="0" borderId="10" xfId="102" applyFont="1" applyFill="1" applyBorder="1" applyAlignment="1">
      <alignment wrapText="1"/>
      <protection/>
    </xf>
    <xf numFmtId="0" fontId="24" fillId="0" borderId="11" xfId="102" applyFont="1" applyBorder="1" applyAlignment="1">
      <alignment horizontal="center"/>
      <protection/>
    </xf>
    <xf numFmtId="0" fontId="1" fillId="0" borderId="10" xfId="94" applyFont="1" applyFill="1" applyBorder="1">
      <alignment/>
      <protection/>
    </xf>
    <xf numFmtId="0" fontId="1" fillId="0" borderId="10" xfId="63" applyFont="1" applyFill="1" applyBorder="1">
      <alignment/>
      <protection/>
    </xf>
    <xf numFmtId="0" fontId="1" fillId="0" borderId="10" xfId="63" applyFont="1" applyFill="1" applyBorder="1">
      <alignment/>
      <protection/>
    </xf>
    <xf numFmtId="0" fontId="0" fillId="0" borderId="11" xfId="102" applyFont="1" applyFill="1" applyBorder="1">
      <alignment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2" fillId="0" borderId="10" xfId="102" applyFont="1" applyFill="1" applyBorder="1">
      <alignment/>
      <protection/>
    </xf>
    <xf numFmtId="0" fontId="22" fillId="0" borderId="10" xfId="102" applyFont="1" applyFill="1" applyBorder="1" applyAlignment="1">
      <alignment wrapText="1"/>
      <protection/>
    </xf>
    <xf numFmtId="49" fontId="1" fillId="0" borderId="10" xfId="102" applyNumberFormat="1" applyFont="1" applyBorder="1">
      <alignment/>
      <protection/>
    </xf>
    <xf numFmtId="0" fontId="1" fillId="0" borderId="10" xfId="102" applyFont="1" applyFill="1" applyBorder="1">
      <alignment/>
      <protection/>
    </xf>
    <xf numFmtId="0" fontId="0" fillId="0" borderId="10" xfId="102" applyFont="1" applyFill="1" applyBorder="1">
      <alignment/>
      <protection/>
    </xf>
    <xf numFmtId="0" fontId="0" fillId="0" borderId="10" xfId="102" applyFont="1" applyBorder="1" applyAlignment="1">
      <alignment horizontal="center"/>
      <protection/>
    </xf>
    <xf numFmtId="1" fontId="1" fillId="0" borderId="10" xfId="100" applyNumberFormat="1" applyFont="1" applyFill="1" applyBorder="1" applyAlignment="1">
      <alignment vertical="top"/>
      <protection/>
    </xf>
    <xf numFmtId="0" fontId="22" fillId="0" borderId="10" xfId="102" applyFont="1" applyBorder="1">
      <alignment/>
      <protection/>
    </xf>
    <xf numFmtId="0" fontId="24" fillId="0" borderId="11" xfId="102" applyFont="1" applyFill="1" applyBorder="1" applyAlignment="1">
      <alignment wrapText="1"/>
      <protection/>
    </xf>
    <xf numFmtId="0" fontId="24" fillId="0" borderId="10" xfId="102" applyFont="1" applyBorder="1" applyAlignment="1">
      <alignment horizontal="center"/>
      <protection/>
    </xf>
    <xf numFmtId="0" fontId="0" fillId="0" borderId="10" xfId="102" applyFont="1" applyBorder="1">
      <alignment/>
      <protection/>
    </xf>
    <xf numFmtId="0" fontId="0" fillId="0" borderId="0" xfId="102" applyFont="1" applyBorder="1">
      <alignment/>
      <protection/>
    </xf>
    <xf numFmtId="0" fontId="0" fillId="0" borderId="0" xfId="102" applyFont="1" applyFill="1" applyBorder="1">
      <alignment/>
      <protection/>
    </xf>
    <xf numFmtId="0" fontId="0" fillId="0" borderId="0" xfId="102" applyFont="1" applyFill="1" applyBorder="1" applyAlignment="1">
      <alignment horizontal="center"/>
      <protection/>
    </xf>
    <xf numFmtId="0" fontId="1" fillId="0" borderId="0" xfId="99" applyFont="1" applyBorder="1">
      <alignment/>
      <protection/>
    </xf>
    <xf numFmtId="2" fontId="1" fillId="0" borderId="10" xfId="99" applyNumberFormat="1" applyFont="1" applyBorder="1" applyAlignment="1">
      <alignment horizontal="center"/>
      <protection/>
    </xf>
    <xf numFmtId="0" fontId="22" fillId="24" borderId="0" xfId="94" applyFont="1" applyFill="1" applyBorder="1" applyAlignment="1">
      <alignment horizontal="center" vertical="center" wrapText="1"/>
      <protection/>
    </xf>
    <xf numFmtId="2" fontId="1" fillId="0" borderId="10" xfId="99" applyNumberFormat="1" applyFont="1" applyFill="1" applyBorder="1" applyAlignment="1">
      <alignment horizontal="center" vertical="top" wrapText="1"/>
      <protection/>
    </xf>
    <xf numFmtId="2" fontId="1" fillId="0" borderId="0" xfId="99" applyNumberFormat="1" applyFont="1">
      <alignment/>
      <protection/>
    </xf>
    <xf numFmtId="0" fontId="21" fillId="0" borderId="0" xfId="102" applyFont="1" applyAlignment="1">
      <alignment horizontal="center"/>
      <protection/>
    </xf>
    <xf numFmtId="1" fontId="21" fillId="0" borderId="0" xfId="102" applyNumberFormat="1" applyFont="1" applyFill="1" applyAlignment="1">
      <alignment horizontal="center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_s.agisha_10_Кадомцевых 5-1 2013  ООО ЖЭУ №38" xfId="66"/>
    <cellStyle name="Обычный 20" xfId="67"/>
    <cellStyle name="Обычный 21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Образец  на 2012_50letsssr_2" xfId="99"/>
    <cellStyle name="Обычный_Образец  на 2012_Кадомцевых 5-1 2013  ООО ЖЭУ №38" xfId="100"/>
    <cellStyle name="Обычный_Подписано Смета на 2012 год, отчет 2011г." xfId="101"/>
    <cellStyle name="Обычный_Тарифы дома МС Сипайловский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Процентный 2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5">
      <selection activeCell="B50" sqref="B50"/>
    </sheetView>
  </sheetViews>
  <sheetFormatPr defaultColWidth="9.00390625" defaultRowHeight="12.75"/>
  <cols>
    <col min="1" max="1" width="5.125" style="0" customWidth="1"/>
    <col min="2" max="2" width="62.625" style="0" customWidth="1"/>
    <col min="3" max="3" width="17.375" style="0" customWidth="1"/>
  </cols>
  <sheetData>
    <row r="1" spans="1:2" s="1" customFormat="1" ht="12.75">
      <c r="A1" s="4"/>
      <c r="B1" s="5"/>
    </row>
    <row r="2" spans="1:3" s="1" customFormat="1" ht="12.75">
      <c r="A2" s="6"/>
      <c r="B2" s="43" t="s">
        <v>51</v>
      </c>
      <c r="C2" s="43"/>
    </row>
    <row r="3" spans="1:3" s="1" customFormat="1" ht="12.75">
      <c r="A3" s="6"/>
      <c r="B3" s="43"/>
      <c r="C3" s="43"/>
    </row>
    <row r="4" spans="1:3" s="1" customFormat="1" ht="12.75">
      <c r="A4" s="7"/>
      <c r="B4" s="44" t="s">
        <v>48</v>
      </c>
      <c r="C4" s="44"/>
    </row>
    <row r="5" spans="1:3" s="1" customFormat="1" ht="12.75">
      <c r="A5" s="4"/>
      <c r="B5" s="8"/>
      <c r="C5" s="40"/>
    </row>
    <row r="6" spans="1:3" s="1" customFormat="1" ht="12.75">
      <c r="A6" s="9"/>
      <c r="B6" s="10" t="s">
        <v>0</v>
      </c>
      <c r="C6" s="11" t="s">
        <v>3</v>
      </c>
    </row>
    <row r="7" spans="1:3" s="1" customFormat="1" ht="12.75">
      <c r="A7" s="9"/>
      <c r="B7" s="12" t="s">
        <v>4</v>
      </c>
      <c r="C7" s="11"/>
    </row>
    <row r="8" spans="1:3" s="1" customFormat="1" ht="12.75">
      <c r="A8" s="9"/>
      <c r="B8" s="12" t="s">
        <v>50</v>
      </c>
      <c r="C8" s="41">
        <v>-0.6464753747370258</v>
      </c>
    </row>
    <row r="9" spans="1:3" s="1" customFormat="1" ht="38.25">
      <c r="A9" s="13" t="s">
        <v>5</v>
      </c>
      <c r="B9" s="14" t="s">
        <v>6</v>
      </c>
      <c r="C9" s="41">
        <v>8.676547927855154</v>
      </c>
    </row>
    <row r="10" spans="1:3" s="1" customFormat="1" ht="38.25">
      <c r="A10" s="9"/>
      <c r="B10" s="15" t="s">
        <v>7</v>
      </c>
      <c r="C10" s="41">
        <v>1.5510477253161847</v>
      </c>
    </row>
    <row r="11" spans="1:3" s="1" customFormat="1" ht="12.75" hidden="1">
      <c r="A11" s="16"/>
      <c r="B11" s="17" t="s">
        <v>8</v>
      </c>
      <c r="C11" s="41">
        <v>0</v>
      </c>
    </row>
    <row r="12" spans="1:3" s="1" customFormat="1" ht="12.75" hidden="1">
      <c r="A12" s="16"/>
      <c r="B12" s="17" t="s">
        <v>9</v>
      </c>
      <c r="C12" s="41">
        <v>0</v>
      </c>
    </row>
    <row r="13" spans="1:3" s="1" customFormat="1" ht="12.75" hidden="1">
      <c r="A13" s="16"/>
      <c r="B13" s="17" t="s">
        <v>10</v>
      </c>
      <c r="C13" s="41">
        <v>0</v>
      </c>
    </row>
    <row r="14" spans="1:3" s="1" customFormat="1" ht="12.75" hidden="1">
      <c r="A14" s="16"/>
      <c r="B14" s="17" t="s">
        <v>11</v>
      </c>
      <c r="C14" s="41">
        <v>0</v>
      </c>
    </row>
    <row r="15" spans="1:3" s="1" customFormat="1" ht="15" customHeight="1">
      <c r="A15" s="9"/>
      <c r="B15" s="18" t="s">
        <v>12</v>
      </c>
      <c r="C15" s="41">
        <v>1.1032738143277387</v>
      </c>
    </row>
    <row r="16" spans="1:3" s="1" customFormat="1" ht="12.75" hidden="1">
      <c r="A16" s="9"/>
      <c r="B16" s="18" t="s">
        <v>13</v>
      </c>
      <c r="C16" s="41">
        <v>0</v>
      </c>
    </row>
    <row r="17" spans="1:3" s="1" customFormat="1" ht="12.75">
      <c r="A17" s="9"/>
      <c r="B17" s="18" t="s">
        <v>14</v>
      </c>
      <c r="C17" s="41">
        <v>0.4577871121493523</v>
      </c>
    </row>
    <row r="18" spans="1:3" s="1" customFormat="1" ht="15.75" customHeight="1" hidden="1">
      <c r="A18" s="9"/>
      <c r="B18" s="19" t="s">
        <v>15</v>
      </c>
      <c r="C18" s="41">
        <v>0</v>
      </c>
    </row>
    <row r="19" spans="1:3" s="1" customFormat="1" ht="12.75">
      <c r="A19" s="9"/>
      <c r="B19" s="18" t="s">
        <v>16</v>
      </c>
      <c r="C19" s="41">
        <v>1.5202968947299158</v>
      </c>
    </row>
    <row r="20" spans="1:3" s="1" customFormat="1" ht="12.75" hidden="1">
      <c r="A20" s="9"/>
      <c r="B20" s="18" t="s">
        <v>17</v>
      </c>
      <c r="C20" s="41">
        <v>0</v>
      </c>
    </row>
    <row r="21" spans="1:3" s="3" customFormat="1" ht="12.75" hidden="1">
      <c r="A21" s="20"/>
      <c r="B21" s="21" t="s">
        <v>18</v>
      </c>
      <c r="C21" s="41">
        <v>0</v>
      </c>
    </row>
    <row r="22" spans="1:3" s="3" customFormat="1" ht="24" hidden="1">
      <c r="A22" s="20"/>
      <c r="B22" s="22" t="s">
        <v>2</v>
      </c>
      <c r="C22" s="41">
        <v>0</v>
      </c>
    </row>
    <row r="23" spans="1:3" s="3" customFormat="1" ht="12.75">
      <c r="A23" s="20"/>
      <c r="B23" s="21" t="s">
        <v>19</v>
      </c>
      <c r="C23" s="41">
        <v>0.4204894903189369</v>
      </c>
    </row>
    <row r="24" spans="1:3" s="3" customFormat="1" ht="12.75">
      <c r="A24" s="20"/>
      <c r="B24" s="2" t="s">
        <v>20</v>
      </c>
      <c r="C24" s="41">
        <v>0.3675381876112829</v>
      </c>
    </row>
    <row r="25" spans="1:3" s="3" customFormat="1" ht="25.5" hidden="1">
      <c r="A25" s="20"/>
      <c r="B25" s="2" t="s">
        <v>21</v>
      </c>
      <c r="C25" s="41">
        <v>0</v>
      </c>
    </row>
    <row r="26" spans="1:3" s="3" customFormat="1" ht="12.75" hidden="1">
      <c r="A26" s="20"/>
      <c r="B26" s="21" t="s">
        <v>22</v>
      </c>
      <c r="C26" s="41">
        <v>0</v>
      </c>
    </row>
    <row r="27" spans="1:3" s="3" customFormat="1" ht="12.75">
      <c r="A27" s="20"/>
      <c r="B27" s="23" t="s">
        <v>23</v>
      </c>
      <c r="C27" s="41">
        <v>1.095961015837316</v>
      </c>
    </row>
    <row r="28" spans="1:3" s="3" customFormat="1" ht="12.75">
      <c r="A28" s="20"/>
      <c r="B28" s="23" t="s">
        <v>1</v>
      </c>
      <c r="C28" s="41">
        <v>2.160153687564427</v>
      </c>
    </row>
    <row r="29" spans="1:3" s="3" customFormat="1" ht="12.75" hidden="1">
      <c r="A29" s="20"/>
      <c r="B29" s="23" t="s">
        <v>24</v>
      </c>
      <c r="C29" s="41">
        <v>0</v>
      </c>
    </row>
    <row r="30" spans="1:3" s="3" customFormat="1" ht="25.5">
      <c r="A30" s="24" t="s">
        <v>25</v>
      </c>
      <c r="B30" s="25" t="s">
        <v>26</v>
      </c>
      <c r="C30" s="41">
        <v>5.234803658960832</v>
      </c>
    </row>
    <row r="31" spans="1:3" s="1" customFormat="1" ht="12.75">
      <c r="A31" s="26" t="s">
        <v>27</v>
      </c>
      <c r="B31" s="27" t="s">
        <v>28</v>
      </c>
      <c r="C31" s="41">
        <v>1.5712234092399964</v>
      </c>
    </row>
    <row r="32" spans="1:3" s="1" customFormat="1" ht="12.75">
      <c r="A32" s="26"/>
      <c r="B32" s="28" t="s">
        <v>29</v>
      </c>
      <c r="C32" s="41">
        <v>1.2513002530222097</v>
      </c>
    </row>
    <row r="33" spans="1:3" s="1" customFormat="1" ht="12.75">
      <c r="A33" s="29"/>
      <c r="B33" s="28" t="s">
        <v>30</v>
      </c>
      <c r="C33" s="41">
        <v>0.1149283103739106</v>
      </c>
    </row>
    <row r="34" spans="1:3" s="1" customFormat="1" ht="12.75">
      <c r="A34" s="29"/>
      <c r="B34" s="15" t="s">
        <v>31</v>
      </c>
      <c r="C34" s="41">
        <v>0.20499484584387592</v>
      </c>
    </row>
    <row r="35" spans="1:3" s="1" customFormat="1" ht="12.75" hidden="1">
      <c r="A35" s="29"/>
      <c r="B35" s="30" t="s">
        <v>32</v>
      </c>
      <c r="C35" s="41">
        <v>0</v>
      </c>
    </row>
    <row r="36" spans="1:3" s="1" customFormat="1" ht="12.75" hidden="1">
      <c r="A36" s="29"/>
      <c r="B36" s="28" t="s">
        <v>33</v>
      </c>
      <c r="C36" s="41">
        <v>0</v>
      </c>
    </row>
    <row r="37" spans="1:3" s="1" customFormat="1" ht="12.75">
      <c r="A37" s="26" t="s">
        <v>34</v>
      </c>
      <c r="B37" s="27" t="s">
        <v>35</v>
      </c>
      <c r="C37" s="41">
        <v>3.663580249720835</v>
      </c>
    </row>
    <row r="38" spans="1:3" s="1" customFormat="1" ht="12.75">
      <c r="A38" s="29"/>
      <c r="B38" s="27" t="s">
        <v>36</v>
      </c>
      <c r="C38" s="41">
        <v>3.178433590551123</v>
      </c>
    </row>
    <row r="39" spans="1:3" s="1" customFormat="1" ht="12.75" hidden="1">
      <c r="A39" s="29"/>
      <c r="B39" s="27" t="s">
        <v>37</v>
      </c>
      <c r="C39" s="41">
        <v>0</v>
      </c>
    </row>
    <row r="40" spans="1:3" s="1" customFormat="1" ht="12.75" hidden="1">
      <c r="A40" s="29"/>
      <c r="B40" s="27" t="s">
        <v>38</v>
      </c>
      <c r="C40" s="41">
        <v>0</v>
      </c>
    </row>
    <row r="41" spans="1:3" s="1" customFormat="1" ht="12.75">
      <c r="A41" s="29"/>
      <c r="B41" s="28" t="s">
        <v>39</v>
      </c>
      <c r="C41" s="41">
        <v>0.48514665916971234</v>
      </c>
    </row>
    <row r="42" spans="1:3" s="1" customFormat="1" ht="12.75">
      <c r="A42" s="31" t="s">
        <v>40</v>
      </c>
      <c r="B42" s="24" t="s">
        <v>41</v>
      </c>
      <c r="C42" s="41">
        <v>0.8239112200558492</v>
      </c>
    </row>
    <row r="43" spans="1:3" s="1" customFormat="1" ht="25.5">
      <c r="A43" s="31" t="s">
        <v>42</v>
      </c>
      <c r="B43" s="32" t="s">
        <v>43</v>
      </c>
      <c r="C43" s="41">
        <v>2.6794321057070563</v>
      </c>
    </row>
    <row r="44" spans="1:3" s="1" customFormat="1" ht="12.75">
      <c r="A44" s="33"/>
      <c r="B44" s="27" t="s">
        <v>49</v>
      </c>
      <c r="C44" s="41">
        <v>0.3086758413011976</v>
      </c>
    </row>
    <row r="45" spans="1:3" s="1" customFormat="1" ht="12.75">
      <c r="A45" s="34"/>
      <c r="B45" s="27" t="s">
        <v>44</v>
      </c>
      <c r="C45" s="39">
        <f>C46/1.18</f>
        <v>8.587755133407406</v>
      </c>
    </row>
    <row r="46" spans="1:3" s="3" customFormat="1" ht="12.75">
      <c r="A46" s="28"/>
      <c r="B46" s="28" t="s">
        <v>45</v>
      </c>
      <c r="C46" s="39">
        <f>C47+C8</f>
        <v>10.133551057420739</v>
      </c>
    </row>
    <row r="47" spans="1:4" s="1" customFormat="1" ht="12.75">
      <c r="A47" s="34"/>
      <c r="B47" s="28" t="s">
        <v>46</v>
      </c>
      <c r="C47" s="39">
        <v>10.780026432157765</v>
      </c>
      <c r="D47" s="42"/>
    </row>
    <row r="48" spans="1:3" s="1" customFormat="1" ht="25.5">
      <c r="A48" s="34"/>
      <c r="B48" s="25" t="s">
        <v>52</v>
      </c>
      <c r="C48" s="39">
        <v>10.78</v>
      </c>
    </row>
    <row r="49" spans="1:3" s="1" customFormat="1" ht="12.75">
      <c r="A49" s="34"/>
      <c r="B49" s="28" t="s">
        <v>47</v>
      </c>
      <c r="C49" s="39">
        <v>3557</v>
      </c>
    </row>
    <row r="50" spans="1:3" s="38" customFormat="1" ht="12.75">
      <c r="A50" s="35"/>
      <c r="B50" s="36"/>
      <c r="C50" s="37"/>
    </row>
  </sheetData>
  <mergeCells count="3">
    <mergeCell ref="B3:C3"/>
    <mergeCell ref="B4:C4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Ильяс</dc:creator>
  <cp:keywords/>
  <dc:description/>
  <cp:lastModifiedBy>Фидарис</cp:lastModifiedBy>
  <dcterms:created xsi:type="dcterms:W3CDTF">2014-06-04T08:35:50Z</dcterms:created>
  <dcterms:modified xsi:type="dcterms:W3CDTF">2014-07-10T17:14:06Z</dcterms:modified>
  <cp:category/>
  <cp:version/>
  <cp:contentType/>
  <cp:contentStatus/>
</cp:coreProperties>
</file>