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75" windowWidth="11115" windowHeight="5895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<sst xmlns="http://schemas.openxmlformats.org/spreadsheetml/2006/main" count="39" uniqueCount="39">
  <si>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</si>
  <si>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</si>
  <si>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</si>
  <si>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</si>
  <si>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</si>
  <si>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Электромонтажные работы</t>
  </si>
  <si>
    <t>Обслуживание ВДГО</t>
  </si>
  <si>
    <t>Затраты по содержанию лифтов</t>
  </si>
  <si>
    <t>СМЕТА</t>
  </si>
  <si>
    <t>Ремонт ЦО</t>
  </si>
  <si>
    <t>Очистка кровли от снега</t>
  </si>
  <si>
    <t>Остекление, ремонт дверей и окон</t>
  </si>
  <si>
    <t>Подготовка к отопит.сезону (промывка, опрессовка)</t>
  </si>
  <si>
    <t>Смена арматуры ХГВС</t>
  </si>
  <si>
    <t>Смена отдельных участков труб ХГВС, канализации</t>
  </si>
  <si>
    <t>Поверка водосчетчиков</t>
  </si>
  <si>
    <t>Установка,ремонт урн, скамеек, ограждений</t>
  </si>
  <si>
    <t>Ремонт межпанельных швов</t>
  </si>
  <si>
    <t>Замер сопртивления изоляции электропроводки</t>
  </si>
  <si>
    <t>ОБРАЗЕЦ ПЛАН НА ГОД 2011</t>
  </si>
  <si>
    <t xml:space="preserve"> стоимости работ по содержанию и ремонту общедомового имущества  на 2011 год</t>
  </si>
  <si>
    <t>Белякова 17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</si>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</sst>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3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180" fontId="0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44;&#1086;&#1084;&#1086;&#1074;&#1086;&#1081;%20&#1091;&#1095;&#1077;&#1090;%202011\&#1089;&#1084;&#1077;&#1090;&#1099;%202011\&#1089;&#1090;&#1072;&#1088;\10%20&#1057;&#1084;&#1077;&#1090;&#1072;%202011%20&#1087;&#1086;%20&#1076;&#1086;&#1084;&#1072;&#1084;%20&#1073;&#1077;&#1079;%20&#1092;&#1086;&#1088;\10%20&#1057;&#1084;&#1077;&#1090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 РТР"/>
      <sheetName val="Норма МОП"/>
      <sheetName val="Исх данные"/>
      <sheetName val="Тех характеристика"/>
      <sheetName val="НР"/>
      <sheetName val="ТР"/>
      <sheetName val="Смета"/>
      <sheetName val="Себ_ть"/>
      <sheetName val="Б раб вр"/>
      <sheetName val="факт свод"/>
      <sheetName val="План"/>
      <sheetName val="дом учет_факт"/>
      <sheetName val="вент"/>
      <sheetName val="дер"/>
      <sheetName val="швы"/>
      <sheetName val="ВДГО"/>
      <sheetName val="замер"/>
      <sheetName val="насосы"/>
      <sheetName val="АППЗ и ДУ"/>
      <sheetName val="САХ"/>
      <sheetName val="двери"/>
      <sheetName val="ТО лифт"/>
      <sheetName val="элэнерг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46"/>
  <sheetViews>
    <sheetView tabSelected="1" workbookViewId="0" topLeftCell="A2">
      <selection activeCell="B40" sqref="B40"/>
    </sheetView>
  </sheetViews>
  <sheetFormatPr defaultColWidth="9.140625" defaultRowHeight="12.75"/>
  <cols>
    <col min="1" max="1" width="81.140625" style="30" customWidth="1"/>
    <col min="2" max="2" width="13.7109375" style="6" customWidth="1"/>
    <col min="3" max="16384" width="9.140625" style="7" customWidth="1"/>
  </cols>
  <sheetData>
    <row r="1" ht="12.75">
      <c r="A1" s="5" t="s">
        <v>19</v>
      </c>
    </row>
    <row r="2" spans="1:2" ht="12.75">
      <c r="A2" s="8" t="s">
        <v>8</v>
      </c>
      <c r="B2" s="1"/>
    </row>
    <row r="3" ht="25.5">
      <c r="A3" s="8" t="s">
        <v>20</v>
      </c>
    </row>
    <row r="4" ht="12.75">
      <c r="A4" s="9" t="s">
        <v>21</v>
      </c>
    </row>
    <row r="5" ht="12.75">
      <c r="A5" s="9"/>
    </row>
    <row r="6" spans="1:2" ht="12.75">
      <c r="A6" s="10" t="s">
        <v>0</v>
      </c>
      <c r="B6" s="11" t="s">
        <v>22</v>
      </c>
    </row>
    <row r="7" spans="1:2" ht="12.75">
      <c r="A7" s="12" t="s">
        <v>23</v>
      </c>
      <c r="B7" s="13">
        <v>784220.328</v>
      </c>
    </row>
    <row r="8" spans="1:2" ht="12.75">
      <c r="A8" s="14"/>
      <c r="B8" s="15"/>
    </row>
    <row r="9" spans="1:2" ht="12.75">
      <c r="A9" s="10" t="s">
        <v>1</v>
      </c>
      <c r="B9" s="11"/>
    </row>
    <row r="10" spans="1:2" ht="12.75">
      <c r="A10" s="16" t="s">
        <v>24</v>
      </c>
      <c r="B10" s="13">
        <f>SUM(B11:B21)</f>
        <v>153273.910752355</v>
      </c>
    </row>
    <row r="11" spans="1:2" ht="12.75">
      <c r="A11" s="4" t="s">
        <v>9</v>
      </c>
      <c r="B11" s="34">
        <v>38460.026590982845</v>
      </c>
    </row>
    <row r="12" spans="1:2" ht="12.75">
      <c r="A12" s="4" t="s">
        <v>10</v>
      </c>
      <c r="B12" s="34">
        <v>1297.22432713816</v>
      </c>
    </row>
    <row r="13" spans="1:2" ht="12.75">
      <c r="A13" s="4" t="s">
        <v>11</v>
      </c>
      <c r="B13" s="34">
        <v>22892.060389206876</v>
      </c>
    </row>
    <row r="14" spans="1:2" ht="12.75">
      <c r="A14" s="4" t="s">
        <v>12</v>
      </c>
      <c r="B14" s="34">
        <v>8365.2905</v>
      </c>
    </row>
    <row r="15" spans="1:2" ht="12.75">
      <c r="A15" s="4" t="s">
        <v>13</v>
      </c>
      <c r="B15" s="34">
        <v>5746.722543971655</v>
      </c>
    </row>
    <row r="16" spans="1:2" ht="12.75">
      <c r="A16" s="4" t="s">
        <v>14</v>
      </c>
      <c r="B16" s="34">
        <v>15352.114746078976</v>
      </c>
    </row>
    <row r="17" spans="1:2" ht="12.75">
      <c r="A17" s="4" t="s">
        <v>5</v>
      </c>
      <c r="B17" s="34">
        <v>21787.83050980095</v>
      </c>
    </row>
    <row r="18" spans="1:2" ht="12.75">
      <c r="A18" s="4" t="s">
        <v>15</v>
      </c>
      <c r="B18" s="34">
        <v>1694.92</v>
      </c>
    </row>
    <row r="19" spans="1:2" ht="12.75">
      <c r="A19" s="4" t="s">
        <v>16</v>
      </c>
      <c r="B19" s="34">
        <v>7474.331314667037</v>
      </c>
    </row>
    <row r="20" spans="1:2" ht="12.75">
      <c r="A20" s="4" t="s">
        <v>17</v>
      </c>
      <c r="B20" s="34">
        <v>21355.93220338983</v>
      </c>
    </row>
    <row r="21" spans="1:2" ht="12.75">
      <c r="A21" s="4" t="s">
        <v>18</v>
      </c>
      <c r="B21" s="34">
        <v>8847.457627118645</v>
      </c>
    </row>
    <row r="22" spans="1:2" ht="14.25" customHeight="1">
      <c r="A22" s="20" t="s">
        <v>25</v>
      </c>
      <c r="B22" s="13">
        <v>38438</v>
      </c>
    </row>
    <row r="23" spans="1:2" ht="12.75">
      <c r="A23" s="21" t="s">
        <v>26</v>
      </c>
      <c r="B23" s="13">
        <f>B24+B30</f>
        <v>326302.28584106057</v>
      </c>
    </row>
    <row r="24" spans="1:2" ht="12.75">
      <c r="A24" s="22" t="s">
        <v>27</v>
      </c>
      <c r="B24" s="18">
        <f>SUM(B25:B29)</f>
        <v>173935.97914079236</v>
      </c>
    </row>
    <row r="25" spans="1:2" ht="12.75">
      <c r="A25" s="17" t="s">
        <v>28</v>
      </c>
      <c r="B25" s="18">
        <v>32370</v>
      </c>
    </row>
    <row r="26" spans="1:2" ht="12.75">
      <c r="A26" s="19" t="s">
        <v>29</v>
      </c>
      <c r="B26" s="23">
        <v>2077.92</v>
      </c>
    </row>
    <row r="27" spans="1:2" ht="12.75">
      <c r="A27" s="17" t="s">
        <v>30</v>
      </c>
      <c r="B27" s="18">
        <v>1427.28</v>
      </c>
    </row>
    <row r="28" spans="1:2" ht="12.75">
      <c r="A28" s="24" t="s">
        <v>6</v>
      </c>
      <c r="B28" s="2">
        <v>2155.014025042373</v>
      </c>
    </row>
    <row r="29" spans="1:2" ht="12.75">
      <c r="A29" s="25" t="s">
        <v>7</v>
      </c>
      <c r="B29" s="13">
        <v>135905.76511575</v>
      </c>
    </row>
    <row r="30" spans="1:2" ht="12.75">
      <c r="A30" s="22" t="s">
        <v>31</v>
      </c>
      <c r="B30" s="18">
        <f>SUM(B31:B34)</f>
        <v>152366.30670026824</v>
      </c>
    </row>
    <row r="31" spans="1:2" ht="12.75">
      <c r="A31" s="17" t="s">
        <v>32</v>
      </c>
      <c r="B31" s="3">
        <v>37343.63933922329</v>
      </c>
    </row>
    <row r="32" spans="1:2" ht="12.75">
      <c r="A32" s="17" t="s">
        <v>2</v>
      </c>
      <c r="B32" s="18">
        <v>43534.62977391</v>
      </c>
    </row>
    <row r="33" spans="1:2" ht="12.75">
      <c r="A33" s="26" t="s">
        <v>3</v>
      </c>
      <c r="B33" s="18">
        <v>56956.03758713495</v>
      </c>
    </row>
    <row r="34" spans="1:2" ht="12.75">
      <c r="A34" s="17" t="s">
        <v>4</v>
      </c>
      <c r="B34" s="18">
        <v>14532</v>
      </c>
    </row>
    <row r="35" spans="1:2" ht="12.75">
      <c r="A35" s="27" t="s">
        <v>33</v>
      </c>
      <c r="B35" s="13">
        <v>54060.12605930137</v>
      </c>
    </row>
    <row r="36" spans="1:2" ht="12.75">
      <c r="A36" s="27" t="s">
        <v>34</v>
      </c>
      <c r="B36" s="13">
        <v>82410</v>
      </c>
    </row>
    <row r="37" spans="1:2" ht="12.75">
      <c r="A37" s="28" t="s">
        <v>35</v>
      </c>
      <c r="B37" s="13">
        <v>10108.942223768456</v>
      </c>
    </row>
    <row r="38" spans="1:2" ht="12.75">
      <c r="A38" s="28" t="s">
        <v>36</v>
      </c>
      <c r="B38" s="18">
        <f>B37+B36+B35+B23+B22+B10</f>
        <v>664593.2648764853</v>
      </c>
    </row>
    <row r="39" spans="1:2" ht="12.75">
      <c r="A39" s="28" t="s">
        <v>37</v>
      </c>
      <c r="B39" s="13">
        <f>B38*1.18</f>
        <v>784220.0525542527</v>
      </c>
    </row>
    <row r="40" spans="1:2" ht="12.75">
      <c r="A40" s="29" t="s">
        <v>38</v>
      </c>
      <c r="B40" s="35">
        <v>3839.7</v>
      </c>
    </row>
    <row r="41" ht="12.75">
      <c r="B41" s="31"/>
    </row>
    <row r="42" ht="12.75">
      <c r="B42" s="31"/>
    </row>
    <row r="43" ht="12.75">
      <c r="B43" s="32"/>
    </row>
    <row r="44" ht="12.75">
      <c r="B44" s="33"/>
    </row>
    <row r="46" ht="12.75">
      <c r="B46" s="32"/>
    </row>
  </sheetData>
  <printOptions/>
  <pageMargins left="0.31" right="0.17" top="0.26" bottom="0.29" header="0.2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2011-03-24T09:30:23Z</dcterms:created>
  <dcterms:modified xsi:type="dcterms:W3CDTF">2011-08-05T10:41:57Z</dcterms:modified>
  <cp:category/>
  <cp:version/>
  <cp:contentType/>
  <cp:contentStatus/>
</cp:coreProperties>
</file>