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5480" windowHeight="4740" activeTab="0"/>
  </bookViews>
  <sheets>
    <sheet name="Комс.8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<sst xmlns="http://schemas.openxmlformats.org/spreadsheetml/2006/main" count="40" uniqueCount="40">
  <si>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Комсомольская 89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</si>
  <si>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</si>
  <si>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</si>
  <si>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</si>
  <si>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</si>
  <si>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</si>
  <si>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Обслуживание ВДГО</t>
  </si>
  <si>
    <t>Затраты по содержанию лифтов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</si>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</sst>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16.8515625" style="23" bestFit="1" customWidth="1"/>
  </cols>
  <sheetData>
    <row r="1" ht="12.75">
      <c r="A1" s="11" t="s">
        <v>8</v>
      </c>
    </row>
    <row r="2" ht="12.75">
      <c r="A2" s="12" t="s">
        <v>9</v>
      </c>
    </row>
    <row r="3" spans="1:2" ht="12.75">
      <c r="A3" s="12"/>
      <c r="B3" s="24"/>
    </row>
    <row r="4" spans="1:2" ht="12.75">
      <c r="A4" s="11"/>
      <c r="B4" s="25" t="s">
        <v>0</v>
      </c>
    </row>
    <row r="5" spans="1:2" ht="12.75">
      <c r="A5" s="3"/>
      <c r="B5" s="26"/>
    </row>
    <row r="6" spans="1:2" ht="12.75">
      <c r="A6" s="4" t="s">
        <v>1</v>
      </c>
      <c r="B6" s="27" t="s">
        <v>10</v>
      </c>
    </row>
    <row r="7" spans="1:2" ht="12.75">
      <c r="A7" s="5" t="s">
        <v>11</v>
      </c>
      <c r="B7" s="28">
        <v>69505.128</v>
      </c>
    </row>
    <row r="8" spans="1:2" ht="12.75">
      <c r="A8" s="5"/>
      <c r="B8" s="28"/>
    </row>
    <row r="9" spans="1:2" ht="12.75">
      <c r="A9" s="4" t="s">
        <v>2</v>
      </c>
      <c r="B9" s="27"/>
    </row>
    <row r="10" spans="1:2" ht="12.75">
      <c r="A10" s="4" t="s">
        <v>12</v>
      </c>
      <c r="B10" s="27">
        <f>B11+B12+B13+B14+B15+B16+B17+B19+B20+B21+B22+B18</f>
        <v>1687.7603003791914</v>
      </c>
    </row>
    <row r="11" spans="1:2" ht="12.75">
      <c r="A11" s="9" t="s">
        <v>13</v>
      </c>
      <c r="B11" s="28"/>
    </row>
    <row r="12" spans="1:2" ht="12.75">
      <c r="A12" s="13" t="s">
        <v>14</v>
      </c>
      <c r="B12" s="28"/>
    </row>
    <row r="13" spans="1:2" ht="12.75">
      <c r="A13" s="9" t="s">
        <v>15</v>
      </c>
      <c r="B13" s="28"/>
    </row>
    <row r="14" spans="1:2" ht="12.75">
      <c r="A14" s="9" t="s">
        <v>16</v>
      </c>
      <c r="B14" s="29">
        <v>0</v>
      </c>
    </row>
    <row r="15" spans="1:2" ht="12.75">
      <c r="A15" s="14" t="s">
        <v>17</v>
      </c>
      <c r="B15" s="29">
        <v>0</v>
      </c>
    </row>
    <row r="16" spans="1:2" ht="12.75">
      <c r="A16" s="14" t="s">
        <v>18</v>
      </c>
      <c r="B16" s="29">
        <v>893</v>
      </c>
    </row>
    <row r="17" spans="1:2" ht="12.75">
      <c r="A17" s="14" t="s">
        <v>19</v>
      </c>
      <c r="B17" s="29">
        <v>0</v>
      </c>
    </row>
    <row r="18" spans="1:2" ht="12.75">
      <c r="A18" s="14" t="s">
        <v>20</v>
      </c>
      <c r="B18" s="29">
        <v>0</v>
      </c>
    </row>
    <row r="19" spans="1:2" ht="12.75">
      <c r="A19" s="14" t="s">
        <v>21</v>
      </c>
      <c r="B19" s="29">
        <v>794.7603003791914</v>
      </c>
    </row>
    <row r="20" spans="1:2" ht="12.75">
      <c r="A20" s="15" t="s">
        <v>5</v>
      </c>
      <c r="B20" s="29">
        <v>0</v>
      </c>
    </row>
    <row r="21" spans="1:2" ht="12.75">
      <c r="A21" s="16" t="s">
        <v>22</v>
      </c>
      <c r="B21" s="28"/>
    </row>
    <row r="22" spans="1:2" ht="12.75">
      <c r="A22" s="14" t="s">
        <v>23</v>
      </c>
      <c r="B22" s="28"/>
    </row>
    <row r="23" spans="1:2" ht="12.75">
      <c r="A23" s="17" t="s">
        <v>24</v>
      </c>
      <c r="B23" s="28">
        <v>9650.029506539986</v>
      </c>
    </row>
    <row r="24" spans="1:2" ht="12.75">
      <c r="A24" s="6" t="s">
        <v>25</v>
      </c>
      <c r="B24" s="28">
        <f>B25+B32</f>
        <v>35745.31436846827</v>
      </c>
    </row>
    <row r="25" spans="1:2" ht="12.75">
      <c r="A25" s="18" t="s">
        <v>26</v>
      </c>
      <c r="B25" s="28">
        <f>B26+B28+B29+B30+B31</f>
        <v>10417.224</v>
      </c>
    </row>
    <row r="26" spans="1:2" ht="12.75">
      <c r="A26" s="7" t="s">
        <v>4</v>
      </c>
      <c r="B26" s="29">
        <v>6797.7</v>
      </c>
    </row>
    <row r="27" spans="1:2" ht="12.75">
      <c r="A27" s="16" t="s">
        <v>27</v>
      </c>
      <c r="B27" s="29"/>
    </row>
    <row r="28" spans="1:2" ht="12.75">
      <c r="A28" s="9" t="s">
        <v>28</v>
      </c>
      <c r="B28" s="29">
        <v>2736.48</v>
      </c>
    </row>
    <row r="29" spans="1:2" ht="12.75">
      <c r="A29" s="9" t="s">
        <v>29</v>
      </c>
      <c r="B29" s="29">
        <v>883.0440000000001</v>
      </c>
    </row>
    <row r="30" spans="1:2" ht="12.75">
      <c r="A30" s="14" t="s">
        <v>6</v>
      </c>
      <c r="B30" s="28"/>
    </row>
    <row r="31" spans="1:2" ht="12.75">
      <c r="A31" s="16" t="s">
        <v>7</v>
      </c>
      <c r="B31" s="29">
        <v>0</v>
      </c>
    </row>
    <row r="32" spans="1:2" ht="12.75">
      <c r="A32" s="8" t="s">
        <v>30</v>
      </c>
      <c r="B32" s="28">
        <f>B33+B34+B35+B36</f>
        <v>25328.090368468274</v>
      </c>
    </row>
    <row r="33" spans="1:2" ht="12.75">
      <c r="A33" s="9" t="s">
        <v>31</v>
      </c>
      <c r="B33" s="29">
        <v>25328.090368468274</v>
      </c>
    </row>
    <row r="34" spans="1:2" ht="12.75">
      <c r="A34" s="9" t="s">
        <v>32</v>
      </c>
      <c r="B34" s="29">
        <v>0</v>
      </c>
    </row>
    <row r="35" spans="1:2" ht="12.75">
      <c r="A35" s="9" t="s">
        <v>33</v>
      </c>
      <c r="B35" s="29">
        <v>0</v>
      </c>
    </row>
    <row r="36" spans="1:2" ht="12.75">
      <c r="A36" s="7" t="s">
        <v>3</v>
      </c>
      <c r="B36" s="29">
        <v>0</v>
      </c>
    </row>
    <row r="37" spans="1:2" ht="12.75">
      <c r="A37" s="19" t="s">
        <v>34</v>
      </c>
      <c r="B37" s="28">
        <v>1485</v>
      </c>
    </row>
    <row r="38" spans="1:2" ht="12.75">
      <c r="A38" s="19" t="s">
        <v>35</v>
      </c>
      <c r="B38" s="28">
        <v>8618.635871999999</v>
      </c>
    </row>
    <row r="39" spans="1:2" ht="12.75">
      <c r="A39" s="19" t="s">
        <v>36</v>
      </c>
      <c r="B39" s="28">
        <v>1715.6022014216235</v>
      </c>
    </row>
    <row r="40" spans="1:2" ht="12.75">
      <c r="A40" s="19" t="s">
        <v>37</v>
      </c>
      <c r="B40" s="28">
        <f>B10+B23+B24+B37+B38+B39</f>
        <v>58902.34224880907</v>
      </c>
    </row>
    <row r="41" spans="1:2" ht="12.75">
      <c r="A41" s="19" t="s">
        <v>38</v>
      </c>
      <c r="B41" s="28">
        <f>B40*1.18</f>
        <v>69504.7638535947</v>
      </c>
    </row>
    <row r="42" spans="1:2" ht="12.75">
      <c r="A42" s="20" t="s">
        <v>39</v>
      </c>
      <c r="B42" s="29">
        <v>537.3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1"/>
    </row>
    <row r="69" ht="12.75">
      <c r="A69" s="22"/>
    </row>
    <row r="70" ht="12.75">
      <c r="A70" s="22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2011-04-13T17:26:59Z</dcterms:created>
  <dcterms:modified xsi:type="dcterms:W3CDTF">2011-08-10T08:42:56Z</dcterms:modified>
  <cp:category/>
  <cp:version/>
  <cp:contentType/>
  <cp:contentStatus/>
</cp:coreProperties>
</file>