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9015" activeTab="0"/>
  </bookViews>
  <sheets>
    <sheet name="Пр.Окт.2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<sst xmlns="http://schemas.openxmlformats.org/spreadsheetml/2006/main" count="40" uniqueCount="40">
  <si>
    <t>Проспект Октября 22</t>
  </si>
  <si>
    <t>Статьи доходов</t>
  </si>
  <si>
    <t>Статьи расходов</t>
  </si>
  <si>
    <t>Уборка лестничных клеток</t>
  </si>
  <si>
    <t>Вывоз  крупногабаритного мусора</t>
  </si>
  <si>
    <t>Вывоз твердых бытовых отходов</t>
  </si>
  <si>
    <t>Внешнее благоустройство</t>
  </si>
  <si>
    <t>Обслуживание ВДГО</t>
  </si>
  <si>
    <t>СМЕТА</t>
  </si>
  <si>
    <t xml:space="preserve"> стоимости работ по  содержанию и ремонту общедомового имущества на 2011 год </t>
  </si>
  <si>
    <t>Сумма,руб.</t>
  </si>
  <si>
    <t>Ожидаемое начисление населению за 2011 год</t>
  </si>
  <si>
    <t>1. Расходы по текущему ремонту и набору работ:</t>
  </si>
  <si>
    <t>Ремонт розлива</t>
  </si>
  <si>
    <t>Ремонт лестничной клетки</t>
  </si>
  <si>
    <t>ремонт кровли</t>
  </si>
  <si>
    <t xml:space="preserve">Очистка кровли,козырьков от снега </t>
  </si>
  <si>
    <t>Общестроит.работы</t>
  </si>
  <si>
    <t>Сантехнические работы:</t>
  </si>
  <si>
    <t>Электромантажные работы</t>
  </si>
  <si>
    <t>Установка, поверка приборов учета</t>
  </si>
  <si>
    <t>Подготовка к отопительному сезону</t>
  </si>
  <si>
    <t>Обслуживание насосной станции</t>
  </si>
  <si>
    <t>Ремонт и обслуживание АППЗ и ДУ</t>
  </si>
  <si>
    <t>2. Расходы по техническому обслуживанию в т.ч. аварийно-ремонтная служба</t>
  </si>
  <si>
    <t>3.Расходы по содержанию домового хозяйства и придомовой территории:</t>
  </si>
  <si>
    <t xml:space="preserve">3.1. Услуги сторонних организаций </t>
  </si>
  <si>
    <t>Услуги "МУП "САХ"по вывозу  нечистот</t>
  </si>
  <si>
    <t>Очистка дымоходов и  вентканалов</t>
  </si>
  <si>
    <t>Дезинсекция и дератизация</t>
  </si>
  <si>
    <t>Затраты по содержанию лифтов</t>
  </si>
  <si>
    <t>3.2. Услуги жилищных предприятий:</t>
  </si>
  <si>
    <t>Уборка придомовой территории</t>
  </si>
  <si>
    <t>Уборка мусоропровода</t>
  </si>
  <si>
    <t>4.Общеэксплуатационные расходы</t>
  </si>
  <si>
    <t>5.Расходы по начислению и сбору платежей,управлениежилищным фондом</t>
  </si>
  <si>
    <t>6.Прочие расходы</t>
  </si>
  <si>
    <t>Итого стоимость услуг без НДС</t>
  </si>
  <si>
    <t xml:space="preserve">Стоимость услуг по содержанию и ремонту жилья с НДС </t>
  </si>
  <si>
    <t>Площадь м2.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</si>
</sst>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€&quot;#,##0;\-&quot;€&quot;#,##0"/>
    <numFmt numFmtId="174" formatCode="&quot;€&quot;#,##0;[Red]\-&quot;€&quot;#,##0"/>
    <numFmt numFmtId="175" formatCode="&quot;€&quot;#,##0.00;\-&quot;€&quot;#,##0.00"/>
    <numFmt numFmtId="176" formatCode="&quot;€&quot;#,##0.00;[Red]\-&quot;€&quot;#,##0.00"/>
    <numFmt numFmtId="177" formatCode="_-&quot;€&quot;* #,##0_-;\-&quot;€&quot;* #,##0_-;_-&quot;€&quot;* &quot;-&quot;_-;_-@_-"/>
    <numFmt numFmtId="178" formatCode="_-* #,##0_-;\-* #,##0_-;_-* &quot;-&quot;_-;_-@_-"/>
    <numFmt numFmtId="179" formatCode="_-&quot;€&quot;* #,##0.00_-;\-&quot;€&quot;* #,##0.00_-;_-&quot;€&quot;* &quot;-&quot;??_-;_-@_-"/>
    <numFmt numFmtId="180" formatCode="_-* #,##0.00_-;\-* #,##0.00_-;_-* &quot;-&quot;??_-;_-@_-"/>
    <numFmt numFmtId="181" formatCode="0.0000"/>
    <numFmt numFmtId="182" formatCode="0.000"/>
    <numFmt numFmtId="183" formatCode="0.00000"/>
    <numFmt numFmtId="184" formatCode="0.00000000"/>
    <numFmt numFmtId="185" formatCode="0.0000000"/>
    <numFmt numFmtId="186" formatCode="0.000000"/>
    <numFmt numFmtId="187" formatCode="#,##0.0"/>
  </numFmts>
  <fonts count="7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0"/>
    </font>
    <font>
      <b/>
      <i/>
      <sz val="9"/>
      <name val="Arial"/>
      <family val="2"/>
    </font>
    <font>
      <i/>
      <sz val="9"/>
      <name val="Arial"/>
      <family val="2"/>
    </font>
    <font>
      <b/>
      <sz val="9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center"/>
    </xf>
    <xf numFmtId="3" fontId="4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 vertical="center" wrapText="1"/>
    </xf>
    <xf numFmtId="0" fontId="5" fillId="0" borderId="1" xfId="0" applyFont="1" applyBorder="1" applyAlignment="1">
      <alignment/>
    </xf>
    <xf numFmtId="0" fontId="4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" fontId="3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EO\Desktop\&#1044;&#1086;&#1084;&#1086;&#1074;&#1086;&#1081;%20&#1091;&#1095;&#1077;&#1090;%202011\&#1089;&#1084;&#1077;&#1090;&#1099;%202011\&#1055;&#1086;&#1072;&#1076;&#1088;&#1077;&#1089;&#1085;&#1086;%20&#1057;&#1084;&#1077;&#1090;&#1072;%202011\&#1046;&#1069;&#1059;%2015%20&#1080;&#1089;&#1087;&#1088;&#1072;&#107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(3)"/>
      <sheetName val="1"/>
      <sheetName val="факт"/>
      <sheetName val="смета"/>
      <sheetName val="1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79"/>
  <sheetViews>
    <sheetView tabSelected="1" workbookViewId="0" topLeftCell="A1">
      <selection activeCell="B1" sqref="B1:B16384"/>
    </sheetView>
  </sheetViews>
  <sheetFormatPr defaultColWidth="9.140625" defaultRowHeight="12.75"/>
  <cols>
    <col min="1" max="1" width="71.28125" style="1" customWidth="1"/>
    <col min="2" max="2" width="18.8515625" style="12" bestFit="1" customWidth="1"/>
  </cols>
  <sheetData>
    <row r="1" ht="12.75">
      <c r="A1" s="11" t="s">
        <v>8</v>
      </c>
    </row>
    <row r="2" ht="12.75">
      <c r="A2" s="13" t="s">
        <v>9</v>
      </c>
    </row>
    <row r="3" spans="1:2" ht="12.75">
      <c r="A3" s="13"/>
      <c r="B3" s="14"/>
    </row>
    <row r="4" spans="1:2" ht="12.75">
      <c r="A4" s="11"/>
      <c r="B4" s="15" t="s">
        <v>0</v>
      </c>
    </row>
    <row r="5" spans="1:2" ht="12.75">
      <c r="A5" s="3"/>
      <c r="B5" s="16"/>
    </row>
    <row r="6" spans="1:2" ht="12.75">
      <c r="A6" s="4" t="s">
        <v>1</v>
      </c>
      <c r="B6" s="17" t="s">
        <v>10</v>
      </c>
    </row>
    <row r="7" spans="1:2" ht="12.75">
      <c r="A7" s="5" t="s">
        <v>11</v>
      </c>
      <c r="B7" s="18">
        <v>335158.82399999996</v>
      </c>
    </row>
    <row r="8" spans="1:2" ht="12.75">
      <c r="A8" s="5"/>
      <c r="B8" s="18"/>
    </row>
    <row r="9" spans="1:2" ht="12.75">
      <c r="A9" s="4" t="s">
        <v>2</v>
      </c>
      <c r="B9" s="17"/>
    </row>
    <row r="10" spans="1:2" ht="12.75">
      <c r="A10" s="4" t="s">
        <v>12</v>
      </c>
      <c r="B10" s="17">
        <f>B11+B12+B13+B14+B15+B16+B17+B19+B20+B21+B22+B18</f>
        <v>66024</v>
      </c>
    </row>
    <row r="11" spans="1:2" ht="12.75" hidden="1">
      <c r="A11" s="8" t="s">
        <v>13</v>
      </c>
      <c r="B11" s="18"/>
    </row>
    <row r="12" spans="1:2" ht="12.75" hidden="1">
      <c r="A12" s="19" t="s">
        <v>14</v>
      </c>
      <c r="B12" s="18"/>
    </row>
    <row r="13" spans="1:2" ht="12.75" hidden="1">
      <c r="A13" s="8" t="s">
        <v>15</v>
      </c>
      <c r="B13" s="18"/>
    </row>
    <row r="14" spans="1:2" ht="12.75" hidden="1">
      <c r="A14" s="8" t="s">
        <v>16</v>
      </c>
      <c r="B14" s="20">
        <v>12000</v>
      </c>
    </row>
    <row r="15" spans="1:2" ht="12.75" hidden="1">
      <c r="A15" s="21" t="s">
        <v>17</v>
      </c>
      <c r="B15" s="20">
        <v>13030</v>
      </c>
    </row>
    <row r="16" spans="1:2" ht="12.75" hidden="1">
      <c r="A16" s="21" t="s">
        <v>18</v>
      </c>
      <c r="B16" s="20">
        <v>3321</v>
      </c>
    </row>
    <row r="17" spans="1:2" ht="12.75" hidden="1">
      <c r="A17" s="21" t="s">
        <v>19</v>
      </c>
      <c r="B17" s="20">
        <v>12216</v>
      </c>
    </row>
    <row r="18" spans="1:2" ht="12.75">
      <c r="A18" s="21" t="s">
        <v>20</v>
      </c>
      <c r="B18" s="20">
        <v>848</v>
      </c>
    </row>
    <row r="19" spans="1:2" ht="12.75">
      <c r="A19" s="21" t="s">
        <v>21</v>
      </c>
      <c r="B19" s="20">
        <v>24609</v>
      </c>
    </row>
    <row r="20" spans="1:2" ht="12.75" hidden="1">
      <c r="A20" s="22" t="s">
        <v>6</v>
      </c>
      <c r="B20" s="18"/>
    </row>
    <row r="21" spans="1:2" ht="12.75" hidden="1">
      <c r="A21" s="23" t="s">
        <v>22</v>
      </c>
      <c r="B21" s="18"/>
    </row>
    <row r="22" spans="1:2" ht="12.75" hidden="1">
      <c r="A22" s="21" t="s">
        <v>23</v>
      </c>
      <c r="B22" s="18"/>
    </row>
    <row r="23" spans="1:2" ht="12.75">
      <c r="A23" s="24" t="s">
        <v>24</v>
      </c>
      <c r="B23" s="18">
        <v>26835.108433507106</v>
      </c>
    </row>
    <row r="24" spans="1:2" ht="12.75">
      <c r="A24" s="6" t="s">
        <v>25</v>
      </c>
      <c r="B24" s="18">
        <f>B25+B32</f>
        <v>100427.02726046226</v>
      </c>
    </row>
    <row r="25" spans="1:2" ht="12.75">
      <c r="A25" s="25" t="s">
        <v>26</v>
      </c>
      <c r="B25" s="18">
        <f>B26+B28+B29+B30+B31</f>
        <v>38062.81</v>
      </c>
    </row>
    <row r="26" spans="1:2" ht="12.75">
      <c r="A26" s="10" t="s">
        <v>5</v>
      </c>
      <c r="B26" s="20">
        <v>23468.25</v>
      </c>
    </row>
    <row r="27" spans="1:2" ht="12.75">
      <c r="A27" s="23" t="s">
        <v>27</v>
      </c>
      <c r="B27" s="20"/>
    </row>
    <row r="28" spans="1:2" ht="12.75">
      <c r="A28" s="8" t="s">
        <v>28</v>
      </c>
      <c r="B28" s="20">
        <v>14594.56</v>
      </c>
    </row>
    <row r="29" spans="1:2" ht="12.75">
      <c r="A29" s="8" t="s">
        <v>29</v>
      </c>
      <c r="B29" s="18"/>
    </row>
    <row r="30" spans="1:2" ht="12.75">
      <c r="A30" s="21" t="s">
        <v>7</v>
      </c>
      <c r="B30" s="18"/>
    </row>
    <row r="31" spans="1:2" ht="12.75">
      <c r="A31" s="23" t="s">
        <v>30</v>
      </c>
      <c r="B31" s="18"/>
    </row>
    <row r="32" spans="1:2" ht="12.75">
      <c r="A32" s="7" t="s">
        <v>31</v>
      </c>
      <c r="B32" s="18">
        <f>B33+B34+B35+B36</f>
        <v>62364.21726046226</v>
      </c>
    </row>
    <row r="33" spans="1:2" ht="12.75">
      <c r="A33" s="8" t="s">
        <v>32</v>
      </c>
      <c r="B33" s="20">
        <v>50741.017260462264</v>
      </c>
    </row>
    <row r="34" spans="1:2" ht="12.75">
      <c r="A34" s="8" t="s">
        <v>33</v>
      </c>
      <c r="B34" s="18"/>
    </row>
    <row r="35" spans="1:2" ht="12.75">
      <c r="A35" s="8" t="s">
        <v>3</v>
      </c>
      <c r="B35" s="18"/>
    </row>
    <row r="36" spans="1:2" ht="12.75">
      <c r="A36" s="10" t="s">
        <v>4</v>
      </c>
      <c r="B36" s="20">
        <v>11623.2</v>
      </c>
    </row>
    <row r="37" spans="1:2" ht="12.75">
      <c r="A37" s="26" t="s">
        <v>34</v>
      </c>
      <c r="B37" s="18">
        <v>40913.5374438379</v>
      </c>
    </row>
    <row r="38" spans="1:2" ht="12.75">
      <c r="A38" s="26" t="s">
        <v>35</v>
      </c>
      <c r="B38" s="18">
        <v>41559.694176</v>
      </c>
    </row>
    <row r="39" spans="1:2" ht="12.75">
      <c r="A39" s="26" t="s">
        <v>36</v>
      </c>
      <c r="B39" s="18">
        <v>8272.782717663506</v>
      </c>
    </row>
    <row r="40" spans="1:2" ht="12.75">
      <c r="A40" s="26" t="s">
        <v>37</v>
      </c>
      <c r="B40" s="18">
        <f>B10+B23+B24+B37+B38+B39</f>
        <v>284032.1500314708</v>
      </c>
    </row>
    <row r="41" spans="1:2" ht="12.75">
      <c r="A41" s="26" t="s">
        <v>38</v>
      </c>
      <c r="B41" s="18">
        <f>B40*1.18</f>
        <v>335157.93703713553</v>
      </c>
    </row>
    <row r="42" spans="1:2" ht="12.75">
      <c r="A42" s="27" t="s">
        <v>39</v>
      </c>
      <c r="B42" s="20">
        <v>2590.9</v>
      </c>
    </row>
    <row r="43" ht="12.75">
      <c r="A43" s="9"/>
    </row>
    <row r="44" ht="12.75">
      <c r="B44" s="1"/>
    </row>
    <row r="45" ht="12.75">
      <c r="A45" s="9"/>
    </row>
    <row r="46" ht="12.75">
      <c r="B46" s="30"/>
    </row>
    <row r="65" ht="12.75">
      <c r="A65"/>
    </row>
    <row r="68" ht="12.75">
      <c r="A68" s="28"/>
    </row>
    <row r="69" ht="12.75">
      <c r="A69" s="29"/>
    </row>
    <row r="70" ht="12.75">
      <c r="A70" s="29"/>
    </row>
    <row r="72" ht="12.75">
      <c r="A72" s="2"/>
    </row>
    <row r="79" ht="12.75">
      <c r="A79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PEO</cp:lastModifiedBy>
  <dcterms:created xsi:type="dcterms:W3CDTF">2011-04-13T16:19:14Z</dcterms:created>
  <dcterms:modified xsi:type="dcterms:W3CDTF">2011-08-10T08:30:13Z</dcterms:modified>
  <cp:category/>
  <cp:version/>
  <cp:contentType/>
  <cp:contentStatus/>
</cp:coreProperties>
</file>