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20" yWindow="4365" windowWidth="12120" windowHeight="4740" activeTab="0"/>
  </bookViews>
  <sheets>
    <sheet name="Лист2 (40)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<sst xmlns="http://schemas.openxmlformats.org/spreadsheetml/2006/main" count="46" uniqueCount="45">
  <si>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Статьи доходов</t>
  </si>
  <si>
    <t>Статьи расходов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</si>
  <si>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</si>
  <si>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</si>
  <si>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</si>
  <si>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</si>
  <si>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</si>
  <si>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 xml:space="preserve">Ремонт розлива </t>
  </si>
  <si>
    <t>Ремонт лестничной клетки</t>
  </si>
  <si>
    <t>Ремонт мягкой кровли</t>
  </si>
  <si>
    <t>Ремонт шиферной кровли</t>
  </si>
  <si>
    <t>Очистка кровли и козырьков от снега и наледи</t>
  </si>
  <si>
    <t>Смена и ремонт мусоропроводных клапанов</t>
  </si>
  <si>
    <t>Электромонтажные работы</t>
  </si>
  <si>
    <t>Обслуживание насосной станции</t>
  </si>
  <si>
    <t>Итого расходов</t>
  </si>
  <si>
    <t>НДС 18%</t>
  </si>
  <si>
    <t>Кирова 128а</t>
  </si>
  <si>
    <t>СМЕТА</t>
  </si>
  <si>
    <t>о стоимости работ по содержанию и ремонту общедомового имущества на 2011 год</t>
  </si>
  <si>
    <t>сумма, руб</t>
  </si>
  <si>
    <t>Ожидаемое начисление  населению на 2011 год</t>
  </si>
  <si>
    <t>1. Расходы по текущему ремонту и набору работ:</t>
  </si>
  <si>
    <t>Общестроительные работы</t>
  </si>
  <si>
    <t>Сантехнические работы</t>
  </si>
  <si>
    <t>Установка, поверка прибора учета</t>
  </si>
  <si>
    <t>Подготовка к отопительному сезону</t>
  </si>
  <si>
    <t>Внешнее благоустройство</t>
  </si>
  <si>
    <t>Изготовление техпаспортов</t>
  </si>
  <si>
    <t>Ремонт и обслуживание АППЗ и ДУ</t>
  </si>
  <si>
    <t>Восстановление тех элементов спец. устройств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</si>
  <si>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</si>
  <si>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</si>
  <si>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</t>
  </si>
  <si>
    <t>Очистка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</si>
  <si>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</si>
  <si>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</si>
  <si>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</si>
  <si>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</si>
  <si>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4.Общеэксплуатационные расходы: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</si>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</sst>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" fontId="0" fillId="0" borderId="0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1" fontId="0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left" vertical="top"/>
    </xf>
    <xf numFmtId="0" fontId="0" fillId="0" borderId="3" xfId="0" applyFont="1" applyFill="1" applyBorder="1" applyAlignment="1">
      <alignment/>
    </xf>
    <xf numFmtId="1" fontId="0" fillId="0" borderId="4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1" fontId="0" fillId="0" borderId="5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" fontId="3" fillId="0" borderId="6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46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79.421875" style="9" customWidth="1"/>
    <col min="2" max="2" width="10.421875" style="4" customWidth="1"/>
  </cols>
  <sheetData>
    <row r="1" ht="12.75">
      <c r="A1" s="3" t="s">
        <v>18</v>
      </c>
    </row>
    <row r="2" ht="15.75" customHeight="1">
      <c r="A2" s="3" t="s">
        <v>19</v>
      </c>
    </row>
    <row r="3" ht="12.75">
      <c r="A3" s="2" t="s">
        <v>17</v>
      </c>
    </row>
    <row r="4" spans="1:2" ht="12.75">
      <c r="A4" s="1"/>
      <c r="B4" s="5"/>
    </row>
    <row r="5" spans="1:2" ht="12.75">
      <c r="A5" s="6" t="s">
        <v>0</v>
      </c>
      <c r="B5" s="7" t="s">
        <v>20</v>
      </c>
    </row>
    <row r="6" spans="1:2" ht="12.75">
      <c r="A6" s="8" t="s">
        <v>21</v>
      </c>
      <c r="B6" s="6">
        <v>18585.287999999997</v>
      </c>
    </row>
    <row r="7" ht="12.75">
      <c r="B7" s="10"/>
    </row>
    <row r="8" spans="1:2" ht="12.75">
      <c r="A8" s="6" t="s">
        <v>1</v>
      </c>
      <c r="B8" s="7" t="s">
        <v>20</v>
      </c>
    </row>
    <row r="9" spans="1:2" ht="12.75">
      <c r="A9" s="11" t="s">
        <v>22</v>
      </c>
      <c r="B9" s="12">
        <f>B10+B11+B12+B13+B14+B15+B16+B17+B18+B19+B20+B21+B22+B23+B24+B25</f>
        <v>1957.6271186440679</v>
      </c>
    </row>
    <row r="10" spans="1:2" ht="12.75">
      <c r="A10" s="13" t="s">
        <v>7</v>
      </c>
      <c r="B10" s="14">
        <v>0</v>
      </c>
    </row>
    <row r="11" spans="1:2" ht="12.75">
      <c r="A11" s="15" t="s">
        <v>9</v>
      </c>
      <c r="B11" s="14">
        <v>0</v>
      </c>
    </row>
    <row r="12" spans="1:2" ht="12.75">
      <c r="A12" s="15" t="s">
        <v>8</v>
      </c>
      <c r="B12" s="14">
        <v>0</v>
      </c>
    </row>
    <row r="13" spans="1:2" ht="12.75">
      <c r="A13" s="15" t="s">
        <v>11</v>
      </c>
      <c r="B13" s="14">
        <v>1957.6271186440679</v>
      </c>
    </row>
    <row r="14" spans="1:2" ht="12.75">
      <c r="A14" s="15" t="s">
        <v>23</v>
      </c>
      <c r="B14" s="14">
        <v>0</v>
      </c>
    </row>
    <row r="15" spans="1:2" ht="12.75">
      <c r="A15" s="15" t="s">
        <v>24</v>
      </c>
      <c r="B15" s="14">
        <v>0</v>
      </c>
    </row>
    <row r="16" spans="1:2" ht="12.75">
      <c r="A16" s="15" t="s">
        <v>13</v>
      </c>
      <c r="B16" s="14">
        <v>0</v>
      </c>
    </row>
    <row r="17" spans="1:2" ht="12.75">
      <c r="A17" s="15" t="s">
        <v>25</v>
      </c>
      <c r="B17" s="14">
        <v>0</v>
      </c>
    </row>
    <row r="18" spans="1:2" ht="12.75">
      <c r="A18" s="15" t="s">
        <v>26</v>
      </c>
      <c r="B18" s="14">
        <v>0</v>
      </c>
    </row>
    <row r="19" spans="1:2" ht="12.75">
      <c r="A19" s="15" t="s">
        <v>27</v>
      </c>
      <c r="B19" s="14">
        <v>0</v>
      </c>
    </row>
    <row r="20" spans="1:2" ht="12.75">
      <c r="A20" s="15" t="s">
        <v>10</v>
      </c>
      <c r="B20" s="14">
        <v>0</v>
      </c>
    </row>
    <row r="21" spans="1:2" ht="12.75">
      <c r="A21" s="15" t="s">
        <v>12</v>
      </c>
      <c r="B21" s="14">
        <v>0</v>
      </c>
    </row>
    <row r="22" spans="1:2" ht="12.75">
      <c r="A22" s="16" t="s">
        <v>14</v>
      </c>
      <c r="B22" s="14"/>
    </row>
    <row r="23" spans="1:2" ht="12.75">
      <c r="A23" s="16" t="s">
        <v>28</v>
      </c>
      <c r="B23" s="14"/>
    </row>
    <row r="24" spans="1:2" ht="12.75">
      <c r="A24" s="16" t="s">
        <v>29</v>
      </c>
      <c r="B24" s="14"/>
    </row>
    <row r="25" spans="1:2" ht="12.75">
      <c r="A25" s="16" t="s">
        <v>30</v>
      </c>
      <c r="B25" s="14"/>
    </row>
    <row r="26" spans="1:2" ht="12.75">
      <c r="A26" s="17" t="s">
        <v>31</v>
      </c>
      <c r="B26" s="12">
        <v>1042.60227686784</v>
      </c>
    </row>
    <row r="27" spans="1:2" ht="12.75">
      <c r="A27" s="17" t="s">
        <v>32</v>
      </c>
      <c r="B27" s="6">
        <f>B34+B28</f>
        <v>8037.2634498160605</v>
      </c>
    </row>
    <row r="28" spans="1:2" ht="12.75">
      <c r="A28" s="18" t="s">
        <v>33</v>
      </c>
      <c r="B28" s="19">
        <f>B29+B30+B31+B32+B33</f>
        <v>1460.133</v>
      </c>
    </row>
    <row r="29" spans="1:2" ht="12.75">
      <c r="A29" s="20" t="s">
        <v>6</v>
      </c>
      <c r="B29" s="14">
        <v>1456.65</v>
      </c>
    </row>
    <row r="30" spans="1:2" ht="12.75">
      <c r="A30" s="21" t="s">
        <v>34</v>
      </c>
      <c r="B30" s="14">
        <v>0</v>
      </c>
    </row>
    <row r="31" spans="1:2" ht="12.75">
      <c r="A31" s="21" t="s">
        <v>35</v>
      </c>
      <c r="B31" s="22">
        <v>0</v>
      </c>
    </row>
    <row r="32" spans="1:2" ht="12.75">
      <c r="A32" s="23" t="s">
        <v>36</v>
      </c>
      <c r="B32" s="24">
        <v>3.4829999999999997</v>
      </c>
    </row>
    <row r="33" spans="1:2" ht="12.75">
      <c r="A33" s="25" t="s">
        <v>37</v>
      </c>
      <c r="B33" s="14">
        <v>0</v>
      </c>
    </row>
    <row r="34" spans="1:2" ht="12.75">
      <c r="A34" s="18" t="s">
        <v>38</v>
      </c>
      <c r="B34" s="19">
        <f>B35+B36+B37+B38</f>
        <v>6577.130449816061</v>
      </c>
    </row>
    <row r="35" spans="1:2" ht="12.75">
      <c r="A35" s="21" t="s">
        <v>2</v>
      </c>
      <c r="B35" s="14">
        <v>5855.69044981606</v>
      </c>
    </row>
    <row r="36" spans="1:2" ht="12.75">
      <c r="A36" s="21" t="s">
        <v>3</v>
      </c>
      <c r="B36" s="14"/>
    </row>
    <row r="37" spans="1:2" ht="12.75">
      <c r="A37" s="21" t="s">
        <v>4</v>
      </c>
      <c r="B37" s="14"/>
    </row>
    <row r="38" spans="1:2" ht="12.75">
      <c r="A38" s="26" t="s">
        <v>5</v>
      </c>
      <c r="B38" s="27">
        <v>721.44</v>
      </c>
    </row>
    <row r="39" spans="1:2" ht="12.75">
      <c r="A39" s="28" t="s">
        <v>39</v>
      </c>
      <c r="B39" s="14">
        <v>2357.066922854237</v>
      </c>
    </row>
    <row r="40" spans="1:2" ht="12.75">
      <c r="A40" s="28" t="s">
        <v>40</v>
      </c>
      <c r="B40" s="29">
        <v>1953.0302644067797</v>
      </c>
    </row>
    <row r="41" spans="1:2" ht="12.75" hidden="1">
      <c r="A41" s="30" t="s">
        <v>15</v>
      </c>
      <c r="B41" s="6">
        <f>B9+B26+B27+B39+B40</f>
        <v>15347.590032588985</v>
      </c>
    </row>
    <row r="42" spans="1:2" ht="12.75">
      <c r="A42" s="28" t="s">
        <v>41</v>
      </c>
      <c r="B42" s="27">
        <v>401.6988874183475</v>
      </c>
    </row>
    <row r="43" spans="1:2" ht="12.75">
      <c r="A43" s="31" t="s">
        <v>42</v>
      </c>
      <c r="B43" s="14">
        <f>B41+B42</f>
        <v>15749.288920007333</v>
      </c>
    </row>
    <row r="44" spans="1:2" ht="12.75" hidden="1">
      <c r="A44" s="32" t="s">
        <v>16</v>
      </c>
      <c r="B44" s="14">
        <f>B43*0.18</f>
        <v>2834.87200560132</v>
      </c>
    </row>
    <row r="45" spans="1:2" ht="12.75">
      <c r="A45" s="31" t="s">
        <v>43</v>
      </c>
      <c r="B45" s="33">
        <f>B43+B44</f>
        <v>18584.160925608652</v>
      </c>
    </row>
    <row r="46" spans="1:2" ht="12.75">
      <c r="A46" s="34" t="s">
        <v>44</v>
      </c>
      <c r="B46" s="10">
        <v>116.1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2011-04-19T16:53:10Z</dcterms:created>
  <dcterms:modified xsi:type="dcterms:W3CDTF">2011-08-08T05:48:18Z</dcterms:modified>
  <cp:category/>
  <cp:version/>
  <cp:contentType/>
  <cp:contentStatus/>
</cp:coreProperties>
</file>