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3510" windowWidth="12120" windowHeight="5595" activeTab="0"/>
  </bookViews>
  <sheets>
    <sheet name="Лист2 (33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<sst xmlns="http://schemas.openxmlformats.org/spreadsheetml/2006/main" count="46" uniqueCount="45">
  <si>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</si>
  <si>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</si>
  <si>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</si>
  <si>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</si>
  <si>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</si>
  <si>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</si>
  <si>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</si>
  <si>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</si>
  <si>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</si>
  <si>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</si>
  <si>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</si>
  <si>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</si>
  <si>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</si>
  <si>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</si>
  <si>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</si>
  <si>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</si>
  <si>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</si>
  <si>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</si>
  <si>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Кирова 99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</si>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</sst>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5"/>
  </sheetPr>
  <dimension ref="A1:B46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19</v>
      </c>
    </row>
    <row r="2" ht="15.75" customHeight="1">
      <c r="A2" s="3" t="s">
        <v>20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21</v>
      </c>
    </row>
    <row r="6" spans="1:2" ht="12.75">
      <c r="A6" s="8" t="s">
        <v>22</v>
      </c>
      <c r="B6" s="6">
        <v>461310.69599999994</v>
      </c>
    </row>
    <row r="7" ht="12.75">
      <c r="B7" s="10"/>
    </row>
    <row r="8" spans="1:2" ht="12.75">
      <c r="A8" s="6" t="s">
        <v>1</v>
      </c>
      <c r="B8" s="7" t="s">
        <v>21</v>
      </c>
    </row>
    <row r="9" spans="1:2" ht="12.75">
      <c r="A9" s="11" t="s">
        <v>23</v>
      </c>
      <c r="B9" s="12">
        <f>B10+B11+B12+B13+B14+B15+B16+B17+B18+B19+B20+B21+B22+B23+B24+B25</f>
        <v>52572.03389830508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13813.5593220339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1805.084745762712</v>
      </c>
    </row>
    <row r="14" spans="1:2" ht="12.75">
      <c r="A14" s="15" t="s">
        <v>24</v>
      </c>
      <c r="B14" s="14">
        <v>0</v>
      </c>
    </row>
    <row r="15" spans="1:2" ht="12.75">
      <c r="A15" s="15" t="s">
        <v>25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26</v>
      </c>
      <c r="B17" s="14">
        <v>0</v>
      </c>
    </row>
    <row r="18" spans="1:2" ht="12.75">
      <c r="A18" s="15" t="s">
        <v>27</v>
      </c>
      <c r="B18" s="14">
        <v>36953.38983050847</v>
      </c>
    </row>
    <row r="19" spans="1:2" ht="12.75">
      <c r="A19" s="15" t="s">
        <v>28</v>
      </c>
      <c r="B19" s="14">
        <v>0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29</v>
      </c>
      <c r="B24" s="14"/>
    </row>
    <row r="25" spans="1:2" ht="12.75">
      <c r="A25" s="16" t="s">
        <v>30</v>
      </c>
      <c r="B25" s="14"/>
    </row>
    <row r="26" spans="1:2" ht="12.75">
      <c r="A26" s="17" t="s">
        <v>31</v>
      </c>
      <c r="B26" s="12">
        <v>36845.79355181376</v>
      </c>
    </row>
    <row r="27" spans="1:2" ht="12.75">
      <c r="A27" s="17" t="s">
        <v>32</v>
      </c>
      <c r="B27" s="6">
        <f>B34+B28</f>
        <v>186027.891089777</v>
      </c>
    </row>
    <row r="28" spans="1:2" ht="12.75">
      <c r="A28" s="18" t="s">
        <v>33</v>
      </c>
      <c r="B28" s="19">
        <f>B29+B30+B31+B32+B33</f>
        <v>39287.313</v>
      </c>
    </row>
    <row r="29" spans="1:2" ht="12.75">
      <c r="A29" s="20" t="s">
        <v>6</v>
      </c>
      <c r="B29" s="14">
        <v>30589.65</v>
      </c>
    </row>
    <row r="30" spans="1:2" ht="12.75">
      <c r="A30" s="21" t="s">
        <v>34</v>
      </c>
      <c r="B30" s="14">
        <v>4617.6</v>
      </c>
    </row>
    <row r="31" spans="1:2" ht="12.75">
      <c r="A31" s="21" t="s">
        <v>35</v>
      </c>
      <c r="B31" s="22">
        <v>3973.08</v>
      </c>
    </row>
    <row r="32" spans="1:2" ht="12.75">
      <c r="A32" s="23" t="s">
        <v>36</v>
      </c>
      <c r="B32" s="24">
        <v>106.98299999999999</v>
      </c>
    </row>
    <row r="33" spans="1:2" ht="12.75">
      <c r="A33" s="25" t="s">
        <v>37</v>
      </c>
      <c r="B33" s="14">
        <v>0</v>
      </c>
    </row>
    <row r="34" spans="1:2" ht="12.75">
      <c r="A34" s="18" t="s">
        <v>38</v>
      </c>
      <c r="B34" s="19">
        <f>B35+B36+B37+B38</f>
        <v>146740.578089777</v>
      </c>
    </row>
    <row r="35" spans="1:2" ht="12.75">
      <c r="A35" s="21" t="s">
        <v>2</v>
      </c>
      <c r="B35" s="14">
        <v>96178.49873191045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>
        <v>35411.83935786655</v>
      </c>
    </row>
    <row r="38" spans="1:2" ht="12.75">
      <c r="A38" s="26" t="s">
        <v>5</v>
      </c>
      <c r="B38" s="27">
        <v>15150.24</v>
      </c>
    </row>
    <row r="39" spans="1:2" ht="12.75">
      <c r="A39" s="28" t="s">
        <v>39</v>
      </c>
      <c r="B39" s="14">
        <v>57163.03587566778</v>
      </c>
    </row>
    <row r="40" spans="1:2" ht="12.75">
      <c r="A40" s="28" t="s">
        <v>40</v>
      </c>
      <c r="B40" s="29">
        <v>48476.71720677966</v>
      </c>
    </row>
    <row r="41" spans="1:2" ht="12.75" hidden="1">
      <c r="A41" s="30" t="s">
        <v>16</v>
      </c>
      <c r="B41" s="6">
        <f>B9+B26+B27+B39+B40</f>
        <v>381085.47162234323</v>
      </c>
    </row>
    <row r="42" spans="1:2" ht="12.75">
      <c r="A42" s="28" t="s">
        <v>41</v>
      </c>
      <c r="B42" s="27">
        <v>9855.403131721145</v>
      </c>
    </row>
    <row r="43" spans="1:2" ht="12.75">
      <c r="A43" s="31" t="s">
        <v>42</v>
      </c>
      <c r="B43" s="14">
        <f>B41+B42</f>
        <v>390940.87475406437</v>
      </c>
    </row>
    <row r="44" spans="1:2" ht="12.75" hidden="1">
      <c r="A44" s="32" t="s">
        <v>17</v>
      </c>
      <c r="B44" s="14">
        <f>B43*0.18</f>
        <v>70369.35745573159</v>
      </c>
    </row>
    <row r="45" spans="1:2" ht="12.75">
      <c r="A45" s="31" t="s">
        <v>43</v>
      </c>
      <c r="B45" s="33">
        <f>B43+B44</f>
        <v>461310.23220979597</v>
      </c>
    </row>
    <row r="46" spans="1:2" ht="12.75">
      <c r="A46" s="34" t="s">
        <v>44</v>
      </c>
      <c r="B46" s="10">
        <v>3566.1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2011-04-19T16:52:36Z</dcterms:created>
  <dcterms:modified xsi:type="dcterms:W3CDTF">2011-08-08T05:37:00Z</dcterms:modified>
  <cp:category/>
  <cp:version/>
  <cp:contentType/>
  <cp:contentStatus/>
</cp:coreProperties>
</file>